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showInkAnnotation="0"/>
  <mc:AlternateContent xmlns:mc="http://schemas.openxmlformats.org/markup-compatibility/2006">
    <mc:Choice Requires="x15">
      <x15ac:absPath xmlns:x15ac="http://schemas.microsoft.com/office/spreadsheetml/2010/11/ac" url="https://trwib-my.sharepoint.com/personal/kroper_partner4work_org/Documents/Desktop/"/>
    </mc:Choice>
  </mc:AlternateContent>
  <xr:revisionPtr revIDLastSave="0" documentId="8_{35E05467-AB32-46DC-A4C8-B0F679D7BDFD}" xr6:coauthVersionLast="47" xr6:coauthVersionMax="47" xr10:uidLastSave="{00000000-0000-0000-0000-000000000000}"/>
  <bookViews>
    <workbookView xWindow="-28920" yWindow="-120" windowWidth="29040" windowHeight="15720" firstSheet="2" activeTab="2" xr2:uid="{00000000-000D-0000-FFFF-FFFF00000000}"/>
  </bookViews>
  <sheets>
    <sheet name="Cost Guidance" sheetId="5" r:id="rId1"/>
    <sheet name="Budget" sheetId="6" r:id="rId2"/>
    <sheet name="Salaries &amp; Wages" sheetId="1" r:id="rId3"/>
    <sheet name="Fringe Benefits" sheetId="10" r:id="rId4"/>
    <sheet name="Other Program Costs" sheetId="9" r:id="rId5"/>
    <sheet name="Direct Admin Costs" sheetId="11" r:id="rId6"/>
    <sheet name="Indirect Costs" sheetId="2" r:id="rId7"/>
    <sheet name="Other" sheetId="8" r:id="rId8"/>
  </sheets>
  <definedNames>
    <definedName name="_xlnm.Print_Area" localSheetId="1">Budget!$A$1:$F$25</definedName>
    <definedName name="_xlnm.Print_Area" localSheetId="0">'Cost Guidance'!$A$1:$J$63</definedName>
    <definedName name="_xlnm.Print_Area" localSheetId="3">'Fringe Benefits'!$A$1:$E$80</definedName>
    <definedName name="_xlnm.Print_Area" localSheetId="6">'Indirect Costs'!$A$1:$G$25</definedName>
    <definedName name="_xlnm.Print_Area" localSheetId="2">'Salaries &amp; Wages'!$A$1:$F$76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9" l="1"/>
  <c r="C22" i="9"/>
  <c r="D22" i="9"/>
  <c r="E17" i="9"/>
  <c r="E18" i="9"/>
  <c r="E19" i="9"/>
  <c r="E20" i="9"/>
  <c r="E64" i="10" l="1"/>
  <c r="E65" i="10"/>
  <c r="E66" i="10"/>
  <c r="D51" i="10"/>
  <c r="E51" i="10" s="1"/>
  <c r="D52" i="10"/>
  <c r="E52" i="10" s="1"/>
  <c r="D53" i="10"/>
  <c r="E53" i="10" s="1"/>
  <c r="D54" i="10"/>
  <c r="E54" i="10" s="1"/>
  <c r="D55" i="10"/>
  <c r="E55" i="10" s="1"/>
  <c r="D56" i="10"/>
  <c r="E56" i="10" s="1"/>
  <c r="D57" i="10"/>
  <c r="E57" i="10" s="1"/>
  <c r="D58" i="10"/>
  <c r="E58" i="10" s="1"/>
  <c r="D59" i="10"/>
  <c r="E59" i="10" s="1"/>
  <c r="D60" i="10"/>
  <c r="E60" i="10" s="1"/>
  <c r="D61" i="10"/>
  <c r="E61" i="10" s="1"/>
  <c r="D62" i="10"/>
  <c r="E62" i="10" s="1"/>
  <c r="D63" i="10"/>
  <c r="E63" i="10" s="1"/>
  <c r="D64" i="10"/>
  <c r="D65" i="10"/>
  <c r="D66" i="10"/>
  <c r="D67" i="10"/>
  <c r="E67" i="10" s="1"/>
  <c r="D68" i="10"/>
  <c r="E68" i="10" s="1"/>
  <c r="D69" i="10"/>
  <c r="E69" i="10" s="1"/>
  <c r="D70" i="10"/>
  <c r="E70" i="10" s="1"/>
  <c r="D71" i="10"/>
  <c r="E71" i="10" s="1"/>
  <c r="D72" i="10"/>
  <c r="E72" i="10" s="1"/>
  <c r="D73" i="10"/>
  <c r="E73" i="10" s="1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F56" i="1"/>
  <c r="F57" i="1"/>
  <c r="F58" i="1"/>
  <c r="F59" i="1"/>
  <c r="F60" i="1"/>
  <c r="F61" i="1"/>
  <c r="F62" i="1"/>
  <c r="F63" i="1"/>
  <c r="F64" i="1"/>
  <c r="F65" i="1"/>
  <c r="F66" i="1"/>
  <c r="F67" i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D25" i="10"/>
  <c r="E25" i="10" s="1"/>
  <c r="D26" i="10"/>
  <c r="E26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41" i="10"/>
  <c r="E41" i="10" s="1"/>
  <c r="D42" i="10"/>
  <c r="E42" i="10" s="1"/>
  <c r="D43" i="10"/>
  <c r="E43" i="10" s="1"/>
  <c r="D44" i="10"/>
  <c r="E44" i="10" s="1"/>
  <c r="D45" i="10"/>
  <c r="E45" i="10" s="1"/>
  <c r="D46" i="10"/>
  <c r="E46" i="10" s="1"/>
  <c r="D47" i="10"/>
  <c r="E47" i="10" s="1"/>
  <c r="D48" i="10"/>
  <c r="E48" i="10" s="1"/>
  <c r="D49" i="10"/>
  <c r="E49" i="10" s="1"/>
  <c r="D50" i="10"/>
  <c r="E50" i="10" s="1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C75" i="1"/>
  <c r="C74" i="1"/>
  <c r="C73" i="1"/>
  <c r="C72" i="1"/>
  <c r="C69" i="1"/>
  <c r="F50" i="1"/>
  <c r="F51" i="1"/>
  <c r="F52" i="1"/>
  <c r="F5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B24" i="2"/>
  <c r="C21" i="2" s="1"/>
  <c r="D21" i="2" s="1"/>
  <c r="G6" i="2"/>
  <c r="C76" i="1" l="1"/>
  <c r="C16" i="2"/>
  <c r="D16" i="2" s="1"/>
  <c r="F16" i="2" s="1"/>
  <c r="C10" i="2"/>
  <c r="D10" i="2" s="1"/>
  <c r="F10" i="2" s="1"/>
  <c r="C11" i="2"/>
  <c r="D11" i="2" s="1"/>
  <c r="F11" i="2" s="1"/>
  <c r="C13" i="2"/>
  <c r="D13" i="2" s="1"/>
  <c r="E13" i="2" s="1"/>
  <c r="C14" i="2"/>
  <c r="D14" i="2" s="1"/>
  <c r="F14" i="2" s="1"/>
  <c r="C8" i="2"/>
  <c r="D8" i="2" s="1"/>
  <c r="C19" i="2"/>
  <c r="D19" i="2" s="1"/>
  <c r="E19" i="2" s="1"/>
  <c r="C9" i="2"/>
  <c r="D9" i="2" s="1"/>
  <c r="F9" i="2" s="1"/>
  <c r="C22" i="2"/>
  <c r="D22" i="2" s="1"/>
  <c r="F22" i="2" s="1"/>
  <c r="C12" i="2"/>
  <c r="D12" i="2" s="1"/>
  <c r="E12" i="2" s="1"/>
  <c r="C15" i="2"/>
  <c r="D15" i="2" s="1"/>
  <c r="F15" i="2" s="1"/>
  <c r="C18" i="2"/>
  <c r="D18" i="2" s="1"/>
  <c r="E18" i="2" s="1"/>
  <c r="C23" i="2"/>
  <c r="D23" i="2" s="1"/>
  <c r="E23" i="2" s="1"/>
  <c r="C17" i="2"/>
  <c r="D17" i="2" s="1"/>
  <c r="E17" i="2" s="1"/>
  <c r="C20" i="2"/>
  <c r="D20" i="2" s="1"/>
  <c r="F20" i="2" s="1"/>
  <c r="F21" i="2"/>
  <c r="E21" i="2"/>
  <c r="E10" i="2" l="1"/>
  <c r="G10" i="2" s="1"/>
  <c r="F13" i="2"/>
  <c r="G13" i="2" s="1"/>
  <c r="E11" i="2"/>
  <c r="F12" i="2"/>
  <c r="G12" i="2" s="1"/>
  <c r="F18" i="2"/>
  <c r="G18" i="2" s="1"/>
  <c r="E15" i="2"/>
  <c r="G15" i="2" s="1"/>
  <c r="E22" i="2"/>
  <c r="G22" i="2" s="1"/>
  <c r="E16" i="2"/>
  <c r="G16" i="2" s="1"/>
  <c r="F17" i="2"/>
  <c r="G17" i="2" s="1"/>
  <c r="E14" i="2"/>
  <c r="G14" i="2" s="1"/>
  <c r="E9" i="2"/>
  <c r="G9" i="2" s="1"/>
  <c r="E20" i="2"/>
  <c r="G20" i="2" s="1"/>
  <c r="F19" i="2"/>
  <c r="G19" i="2" s="1"/>
  <c r="G21" i="2"/>
  <c r="F23" i="2"/>
  <c r="G23" i="2" s="1"/>
  <c r="C24" i="2"/>
  <c r="F8" i="2"/>
  <c r="D24" i="2"/>
  <c r="E8" i="2"/>
  <c r="G11" i="2"/>
  <c r="F24" i="2" l="1"/>
  <c r="C11" i="6" s="1"/>
  <c r="E24" i="2"/>
  <c r="B11" i="6" s="1"/>
  <c r="G8" i="2"/>
  <c r="G24" i="2" s="1"/>
  <c r="B11" i="10" l="1"/>
  <c r="F22" i="1"/>
  <c r="F23" i="1"/>
  <c r="F54" i="1"/>
  <c r="B18" i="11"/>
  <c r="B10" i="6" s="1"/>
  <c r="A1" i="11"/>
  <c r="A1" i="2" s="1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E22" i="8"/>
  <c r="E21" i="6" s="1"/>
  <c r="D22" i="8"/>
  <c r="D21" i="6" s="1"/>
  <c r="C22" i="8"/>
  <c r="C21" i="6" s="1"/>
  <c r="B22" i="8"/>
  <c r="B21" i="6" s="1"/>
  <c r="F5" i="8"/>
  <c r="A1" i="8"/>
  <c r="F22" i="8" l="1"/>
  <c r="A1" i="10"/>
  <c r="A1" i="1"/>
  <c r="A1" i="9"/>
  <c r="E21" i="9"/>
  <c r="E16" i="9"/>
  <c r="E15" i="9"/>
  <c r="E14" i="9"/>
  <c r="E13" i="9"/>
  <c r="E12" i="9"/>
  <c r="E11" i="9"/>
  <c r="E10" i="9"/>
  <c r="E9" i="9"/>
  <c r="E8" i="9"/>
  <c r="E7" i="9"/>
  <c r="E6" i="9"/>
  <c r="E5" i="9"/>
  <c r="D9" i="6"/>
  <c r="E9" i="6"/>
  <c r="C9" i="6"/>
  <c r="D11" i="10"/>
  <c r="E11" i="10" s="1"/>
  <c r="D8" i="10"/>
  <c r="A11" i="10"/>
  <c r="C74" i="10"/>
  <c r="E22" i="9" l="1"/>
  <c r="E79" i="10"/>
  <c r="C77" i="10"/>
  <c r="C78" i="10"/>
  <c r="E78" i="10"/>
  <c r="D8" i="6" s="1"/>
  <c r="C76" i="10"/>
  <c r="E77" i="10"/>
  <c r="C8" i="6" s="1"/>
  <c r="E74" i="10"/>
  <c r="C79" i="10"/>
  <c r="E76" i="10"/>
  <c r="B8" i="6" s="1"/>
  <c r="F21" i="6"/>
  <c r="F18" i="6"/>
  <c r="F17" i="6"/>
  <c r="F16" i="6"/>
  <c r="F15" i="6"/>
  <c r="F10" i="6"/>
  <c r="F9" i="6"/>
  <c r="E19" i="6"/>
  <c r="D19" i="6"/>
  <c r="C19" i="6"/>
  <c r="B19" i="6"/>
  <c r="F19" i="6" l="1"/>
  <c r="E8" i="6"/>
  <c r="F8" i="6" s="1"/>
  <c r="E80" i="10"/>
  <c r="C80" i="10"/>
  <c r="F13" i="1" l="1"/>
  <c r="F14" i="1"/>
  <c r="F15" i="1"/>
  <c r="F16" i="1"/>
  <c r="F17" i="1"/>
  <c r="F18" i="1"/>
  <c r="F19" i="1"/>
  <c r="F20" i="1"/>
  <c r="F21" i="1"/>
  <c r="F68" i="1"/>
  <c r="F55" i="1"/>
  <c r="F12" i="1"/>
  <c r="F11" i="1"/>
  <c r="F10" i="1"/>
  <c r="F75" i="1" s="1"/>
  <c r="E7" i="6" s="1"/>
  <c r="E12" i="6" s="1"/>
  <c r="E23" i="6" s="1"/>
  <c r="F9" i="1"/>
  <c r="F74" i="1" s="1"/>
  <c r="D7" i="6" s="1"/>
  <c r="D12" i="6" s="1"/>
  <c r="D23" i="6" s="1"/>
  <c r="F8" i="1"/>
  <c r="F7" i="1"/>
  <c r="F72" i="1" s="1"/>
  <c r="F6" i="1"/>
  <c r="F73" i="1" l="1"/>
  <c r="F76" i="1" s="1"/>
  <c r="F69" i="1"/>
  <c r="F11" i="6"/>
  <c r="C7" i="6" l="1"/>
  <c r="C12" i="6" s="1"/>
  <c r="C23" i="6" s="1"/>
  <c r="B7" i="6"/>
  <c r="B12" i="6" s="1"/>
  <c r="B23" i="6" s="1"/>
  <c r="F7" i="6" l="1"/>
  <c r="F12" i="6" s="1"/>
  <c r="F23" i="6" s="1"/>
  <c r="E4" i="2" l="1"/>
  <c r="F5" i="2" s="1"/>
  <c r="B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Raymond Herron</author>
    <author>Ray Herron</author>
  </authors>
  <commentList>
    <comment ref="E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Without an approved Indirect Cost Rate Agreement from DOL, the provider can select one of the following Indirect Cost Rate Methods:
1.  Deminimus 15% rate.
2.  Method acceptable under Appendix IV or VII to Part 200 of the Uniform Guidance.
Please also see 2CFR 200.400's for additional information on cost principles.
</t>
        </r>
      </text>
    </comment>
    <comment ref="A7" authorId="1" shapeId="0" xr:uid="{00000000-0006-0000-0600-000003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This shows the type of indirect cost categories that will be allocated to the grant. Additional information may be requested.</t>
        </r>
      </text>
    </comment>
  </commentList>
</comments>
</file>

<file path=xl/sharedStrings.xml><?xml version="1.0" encoding="utf-8"?>
<sst xmlns="http://schemas.openxmlformats.org/spreadsheetml/2006/main" count="184" uniqueCount="138">
  <si>
    <t>Indirect vs Direct Program/Admin Guidance</t>
  </si>
  <si>
    <t>Direct Costs:</t>
  </si>
  <si>
    <t>(1)</t>
  </si>
  <si>
    <t>Costs that can be identified specifically with a particular final cost objective</t>
  </si>
  <si>
    <t>(2 CFR 200.413)</t>
  </si>
  <si>
    <t>(i.e. Federal award or other funded activity) or that can be directly assigned</t>
  </si>
  <si>
    <t>to such activities relatively easily with a high degree of accuracy.</t>
  </si>
  <si>
    <t>(2)</t>
  </si>
  <si>
    <t>Typical costs charged directly to an award are the compensation of</t>
  </si>
  <si>
    <t>employees who work on the award, their related fringe benefit costs, the</t>
  </si>
  <si>
    <t xml:space="preserve"> costs of materials and other items of expense incurred for the award.</t>
  </si>
  <si>
    <t>(3)</t>
  </si>
  <si>
    <t>If directly related to an award, certain costs that otherwise would be</t>
  </si>
  <si>
    <t>treated as indirect costs may also include extraordinary utility consumption,</t>
  </si>
  <si>
    <t xml:space="preserve">the cost of materials supplied from stock or services rendered by </t>
  </si>
  <si>
    <t>specialized facilities or other institutional service operations.</t>
  </si>
  <si>
    <t>(4)</t>
  </si>
  <si>
    <t>Salaries of administrative and clerical staff should normally be treated as</t>
  </si>
  <si>
    <t>indirect costs.  Direct charging of these costs may be appropriate only if</t>
  </si>
  <si>
    <t>ALL of the following conditions are met: (a) These services are integral to</t>
  </si>
  <si>
    <t>project; (b) Individuals involved can be specifically identified with the</t>
  </si>
  <si>
    <t>project; (c) Costs are explicitly included in the budget or have the prior</t>
  </si>
  <si>
    <t xml:space="preserve">written approval of awarding agency; (d) Costs are not also recovered as </t>
  </si>
  <si>
    <t>indirect costs/not included in the indirect cost rate.</t>
  </si>
  <si>
    <t>Indirect Costs:</t>
  </si>
  <si>
    <t>Indirect Costs must be classified within two broad categories: Facilities</t>
  </si>
  <si>
    <t>(2 CFR 200.414)</t>
  </si>
  <si>
    <t>and Administration.  Facilities is defined as depreciation, operations and</t>
  </si>
  <si>
    <t>maintenace expenses.  Administration is defined as general administration</t>
  </si>
  <si>
    <t>and general expenses such as the director's office, accounting, personnel,</t>
  </si>
  <si>
    <t>and all other types of expenditures not list specifically under Facilities.</t>
  </si>
  <si>
    <t>Identification with an award rather than the nature of goods and services</t>
  </si>
  <si>
    <t>involved is the determining factor in distinguishing direct from indirect.</t>
  </si>
  <si>
    <t>Typical examples of indirect costs may include depreciation, costs of</t>
  </si>
  <si>
    <t xml:space="preserve">operating and maintaining facilities, and general administration and general </t>
  </si>
  <si>
    <t>expenses, such as the salaries and expenses of executive officers,</t>
  </si>
  <si>
    <t>personnel administration and accounting.</t>
  </si>
  <si>
    <t>Appendix IV to Part 200 CFR</t>
  </si>
  <si>
    <t>Indirect costs are those that have been incurred for common or joint</t>
  </si>
  <si>
    <t>objectives and cannot be readily identified with a particular cost objective.</t>
  </si>
  <si>
    <t>A cost may not be allocated to an award as an indirect cost if any other</t>
  </si>
  <si>
    <t>cost incurred for the same purpose has been assigned to an award as</t>
  </si>
  <si>
    <t xml:space="preserve">a direct cost.  </t>
  </si>
  <si>
    <t>If organization has only one major function or all major functions benefit</t>
  </si>
  <si>
    <t xml:space="preserve">equally from its indirect costs, the allocation of indirect costs and the </t>
  </si>
  <si>
    <t>computation of an indirect cost rate may be through simplified allocation</t>
  </si>
  <si>
    <t>procedures (section B.2. of Appendix IV)</t>
  </si>
  <si>
    <t>Administrative Costs:</t>
  </si>
  <si>
    <t>(20 CFR 683.215)</t>
  </si>
  <si>
    <t>The costs of admin are the costs associated with performing the following:</t>
  </si>
  <si>
    <t>Performing the following overall general administrative functions and</t>
  </si>
  <si>
    <t>coordination of those functions: (i) Accounting, budgeting, financial and</t>
  </si>
  <si>
    <t>cash management functions; (ii) Procurement and purchasing functions;</t>
  </si>
  <si>
    <t>(iii) Property management functions; (iv) Personnel management</t>
  </si>
  <si>
    <t>functions; (v) Payroll functions; (vi) Coordinating the resolution of findings</t>
  </si>
  <si>
    <t>arising from audits, reviews, investigations and incident reports; (vii) Audit</t>
  </si>
  <si>
    <t>functions; (viii) General ledger servies functions; (ix) Developing systems</t>
  </si>
  <si>
    <t>and procedures, including information systems, required for these admin</t>
  </si>
  <si>
    <t>functions; and (x) Fiscal agent responsibilities.</t>
  </si>
  <si>
    <t>Performing oversight and monitoring responsibilities related to admin</t>
  </si>
  <si>
    <t>Costs of goods and services required for admin funcions of the program,</t>
  </si>
  <si>
    <t>including goods and services such as rental or purchase of equipment,</t>
  </si>
  <si>
    <t>utilities, office supplies, postage, and rental and maintenance of space.</t>
  </si>
  <si>
    <t>Travel costs incurred for official business in carrying out admin activities;</t>
  </si>
  <si>
    <t>(5)</t>
  </si>
  <si>
    <t xml:space="preserve">Costs of information systems related to admin functions including the </t>
  </si>
  <si>
    <t>purchase, systems development and operating costs.</t>
  </si>
  <si>
    <t>Organization</t>
  </si>
  <si>
    <t>Budget Summary</t>
  </si>
  <si>
    <t>Admin</t>
  </si>
  <si>
    <t>Program</t>
  </si>
  <si>
    <t>Work Experience</t>
  </si>
  <si>
    <t>Training</t>
  </si>
  <si>
    <t>Total</t>
  </si>
  <si>
    <t>Provider Expenses:</t>
  </si>
  <si>
    <t>Salaries &amp; Wages (see tab)(1)</t>
  </si>
  <si>
    <t>Fringe Benefits (see tab)(2)</t>
  </si>
  <si>
    <t>Other Program Costs (see tab)(3)</t>
  </si>
  <si>
    <t>Direct Admin Costs (see tab)(4)</t>
  </si>
  <si>
    <t>Indirect Costs (see tab)(5)</t>
  </si>
  <si>
    <t>Total Provider Expenses</t>
  </si>
  <si>
    <t>Participant Expenses: (6)</t>
  </si>
  <si>
    <t>Wages</t>
  </si>
  <si>
    <t>Stipends</t>
  </si>
  <si>
    <t>Transportation</t>
  </si>
  <si>
    <t>Incentives</t>
  </si>
  <si>
    <t>Total Participant Expenses</t>
  </si>
  <si>
    <t>Other Expenses (itemized on "Other" sheet) (7)</t>
  </si>
  <si>
    <t>TOTAL</t>
  </si>
  <si>
    <t>10% Admin Cost Check</t>
  </si>
  <si>
    <t>Staffing Budget</t>
  </si>
  <si>
    <t>DROPDOWN LIST</t>
  </si>
  <si>
    <t>Position Title</t>
  </si>
  <si>
    <t>Type of Expense</t>
  </si>
  <si>
    <t>Annual Salary/Wages</t>
  </si>
  <si>
    <t>% Charged to This Program</t>
  </si>
  <si>
    <t>Full Time or Part Time position within your organization?</t>
  </si>
  <si>
    <t>Budget Amount</t>
  </si>
  <si>
    <t>Full time</t>
  </si>
  <si>
    <t>Part time</t>
  </si>
  <si>
    <t>If estimate flat % used to calculate fringe benefits:</t>
  </si>
  <si>
    <t>Fringe Benefits Budget</t>
  </si>
  <si>
    <t>Payroll Taxes</t>
  </si>
  <si>
    <t>Worker's Comp</t>
  </si>
  <si>
    <t>Unemployment Comp</t>
  </si>
  <si>
    <t>Health, Dental, Vision Ins</t>
  </si>
  <si>
    <t>Retirement</t>
  </si>
  <si>
    <t>Other (list)</t>
  </si>
  <si>
    <t>Fringe Benefit</t>
  </si>
  <si>
    <t>Program Costs</t>
  </si>
  <si>
    <t>Communication/Outreach</t>
  </si>
  <si>
    <t>Equipment</t>
  </si>
  <si>
    <t>Legal</t>
  </si>
  <si>
    <t>Materials and Supplies</t>
  </si>
  <si>
    <t>Meeting Expense</t>
  </si>
  <si>
    <t>Memberships</t>
  </si>
  <si>
    <t>Technology</t>
  </si>
  <si>
    <t>Telephone</t>
  </si>
  <si>
    <t>Travel</t>
  </si>
  <si>
    <t>On-The-Job Training (OJT)</t>
  </si>
  <si>
    <t>Customized Job Training (CJT)</t>
  </si>
  <si>
    <t>Incumbent Worker Training</t>
  </si>
  <si>
    <t>Direct Admin Costs</t>
  </si>
  <si>
    <t>Indirect Cost Calculation</t>
  </si>
  <si>
    <t>Indirect Cost Rate</t>
  </si>
  <si>
    <t>Indirect Cost Plan</t>
  </si>
  <si>
    <t>Indirect Cost Pool (Maximum $)</t>
  </si>
  <si>
    <t>Indirect Cost Allocated to Grant</t>
  </si>
  <si>
    <t>Allocation = 100%</t>
  </si>
  <si>
    <t>Type of Indirect Expense</t>
  </si>
  <si>
    <t>Total Expense</t>
  </si>
  <si>
    <t>% of Total</t>
  </si>
  <si>
    <t>Indirect Cost Pool</t>
  </si>
  <si>
    <t>10% DeMinimus Rate</t>
  </si>
  <si>
    <t>ICR Agreement</t>
  </si>
  <si>
    <t>ICR/CAP Agreement Submitted to P4W</t>
  </si>
  <si>
    <t>Other Expenses</t>
  </si>
  <si>
    <t>Supportive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</si>
</sst>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44" fontId="0" fillId="0" borderId="0" xfId="1" applyFont="1"/>
    <xf numFmtId="44" fontId="2" fillId="0" borderId="1" xfId="1" applyFont="1" applyBorder="1" applyAlignment="1">
      <alignment horizontal="center" wrapText="1"/>
    </xf>
    <xf numFmtId="44" fontId="0" fillId="0" borderId="1" xfId="1" applyFont="1" applyBorder="1"/>
    <xf numFmtId="9" fontId="0" fillId="0" borderId="0" xfId="2" applyFont="1"/>
    <xf numFmtId="9" fontId="2" fillId="0" borderId="1" xfId="2" applyFont="1" applyBorder="1" applyAlignment="1">
      <alignment horizontal="center" wrapText="1"/>
    </xf>
    <xf numFmtId="9" fontId="0" fillId="0" borderId="1" xfId="2" applyFont="1" applyBorder="1"/>
    <xf numFmtId="0" fontId="0" fillId="2" borderId="1" xfId="0" applyFill="1" applyBorder="1"/>
    <xf numFmtId="44" fontId="0" fillId="2" borderId="1" xfId="1" applyFont="1" applyFill="1" applyBorder="1"/>
    <xf numFmtId="9" fontId="0" fillId="2" borderId="1" xfId="2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Border="1"/>
    <xf numFmtId="9" fontId="3" fillId="0" borderId="1" xfId="2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left"/>
    </xf>
    <xf numFmtId="10" fontId="2" fillId="0" borderId="2" xfId="2" applyNumberFormat="1" applyFont="1" applyBorder="1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wrapText="1"/>
    </xf>
    <xf numFmtId="44" fontId="0" fillId="0" borderId="4" xfId="1" applyFont="1" applyBorder="1"/>
    <xf numFmtId="44" fontId="0" fillId="2" borderId="0" xfId="1" applyFont="1" applyFill="1"/>
    <xf numFmtId="44" fontId="0" fillId="2" borderId="5" xfId="1" applyFont="1" applyFill="1" applyBorder="1"/>
    <xf numFmtId="44" fontId="0" fillId="0" borderId="5" xfId="1" applyFont="1" applyBorder="1"/>
    <xf numFmtId="44" fontId="0" fillId="0" borderId="6" xfId="1" applyFont="1" applyBorder="1"/>
    <xf numFmtId="0" fontId="4" fillId="0" borderId="0" xfId="0" applyFont="1" applyAlignment="1">
      <alignment horizontal="center"/>
    </xf>
    <xf numFmtId="44" fontId="0" fillId="5" borderId="0" xfId="1" applyFont="1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9" fontId="0" fillId="5" borderId="1" xfId="2" applyFont="1" applyFill="1" applyBorder="1"/>
    <xf numFmtId="44" fontId="0" fillId="5" borderId="1" xfId="1" applyFont="1" applyFill="1" applyBorder="1"/>
    <xf numFmtId="0" fontId="2" fillId="0" borderId="0" xfId="0" applyFont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44" fontId="2" fillId="5" borderId="1" xfId="1" applyFont="1" applyFill="1" applyBorder="1"/>
    <xf numFmtId="9" fontId="2" fillId="5" borderId="1" xfId="2" applyFont="1" applyFill="1" applyBorder="1"/>
    <xf numFmtId="44" fontId="3" fillId="5" borderId="1" xfId="1" applyFont="1" applyFill="1" applyBorder="1"/>
    <xf numFmtId="9" fontId="3" fillId="5" borderId="1" xfId="2" applyFont="1" applyFill="1" applyBorder="1"/>
    <xf numFmtId="44" fontId="0" fillId="5" borderId="5" xfId="1" applyFont="1" applyFill="1" applyBorder="1"/>
    <xf numFmtId="0" fontId="2" fillId="0" borderId="7" xfId="0" applyFont="1" applyBorder="1"/>
    <xf numFmtId="0" fontId="2" fillId="0" borderId="8" xfId="2" applyNumberFormat="1" applyFont="1" applyBorder="1"/>
    <xf numFmtId="44" fontId="3" fillId="0" borderId="4" xfId="1" applyFont="1" applyBorder="1"/>
    <xf numFmtId="44" fontId="3" fillId="0" borderId="0" xfId="1" applyFont="1" applyBorder="1"/>
    <xf numFmtId="0" fontId="5" fillId="0" borderId="0" xfId="0" applyFont="1"/>
    <xf numFmtId="44" fontId="1" fillId="0" borderId="0" xfId="1" applyFont="1" applyFill="1" applyBorder="1"/>
    <xf numFmtId="44" fontId="2" fillId="0" borderId="10" xfId="1" applyFont="1" applyBorder="1" applyAlignment="1">
      <alignment horizontal="center" wrapText="1"/>
    </xf>
    <xf numFmtId="44" fontId="4" fillId="0" borderId="3" xfId="1" applyFont="1" applyBorder="1" applyAlignment="1">
      <alignment horizontal="center"/>
    </xf>
    <xf numFmtId="44" fontId="0" fillId="6" borderId="1" xfId="1" applyFont="1" applyFill="1" applyBorder="1"/>
    <xf numFmtId="0" fontId="2" fillId="0" borderId="1" xfId="0" applyFont="1" applyBorder="1" applyAlignment="1">
      <alignment horizontal="center"/>
    </xf>
    <xf numFmtId="0" fontId="2" fillId="6" borderId="0" xfId="0" applyFont="1" applyFill="1"/>
    <xf numFmtId="9" fontId="1" fillId="4" borderId="9" xfId="2" applyFont="1" applyFill="1" applyBorder="1" applyProtection="1">
      <protection locked="0"/>
    </xf>
    <xf numFmtId="44" fontId="1" fillId="6" borderId="9" xfId="1" applyFont="1" applyFill="1" applyBorder="1" applyProtection="1"/>
    <xf numFmtId="44" fontId="1" fillId="4" borderId="9" xfId="1" applyFont="1" applyFill="1" applyBorder="1" applyProtection="1">
      <protection locked="0"/>
    </xf>
    <xf numFmtId="0" fontId="4" fillId="0" borderId="3" xfId="0" applyFont="1" applyBorder="1" applyAlignment="1">
      <alignment horizontal="center"/>
    </xf>
    <xf numFmtId="9" fontId="0" fillId="4" borderId="3" xfId="2" applyFont="1" applyFill="1" applyBorder="1" applyProtection="1">
      <protection locked="0"/>
    </xf>
    <xf numFmtId="9" fontId="0" fillId="4" borderId="8" xfId="2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9" fontId="0" fillId="6" borderId="1" xfId="2" applyFont="1" applyFill="1" applyBorder="1" applyProtection="1"/>
    <xf numFmtId="44" fontId="0" fillId="6" borderId="1" xfId="1" applyFont="1" applyFill="1" applyBorder="1" applyProtection="1"/>
    <xf numFmtId="0" fontId="0" fillId="4" borderId="1" xfId="0" applyFill="1" applyBorder="1" applyAlignment="1" applyProtection="1">
      <alignment horizontal="left" indent="2"/>
      <protection locked="0"/>
    </xf>
    <xf numFmtId="10" fontId="2" fillId="4" borderId="0" xfId="2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9" fontId="0" fillId="4" borderId="1" xfId="2" applyFont="1" applyFill="1" applyBorder="1" applyProtection="1">
      <protection locked="0"/>
    </xf>
    <xf numFmtId="44" fontId="0" fillId="4" borderId="0" xfId="1" applyFont="1" applyFill="1" applyProtection="1">
      <protection locked="0"/>
    </xf>
    <xf numFmtId="0" fontId="2" fillId="4" borderId="0" xfId="0" applyFont="1" applyFill="1" applyProtection="1">
      <protection locked="0"/>
    </xf>
    <xf numFmtId="44" fontId="0" fillId="2" borderId="1" xfId="1" applyFont="1" applyFill="1" applyBorder="1" applyProtection="1"/>
    <xf numFmtId="0" fontId="0" fillId="0" borderId="9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view="pageBreakPreview" zoomScale="60" zoomScaleNormal="100" workbookViewId="0">
      <selection activeCell="F33" sqref="F33"/>
    </sheetView>
  </sheetViews>
  <sheetFormatPr defaultRowHeight="15"/>
  <cols>
    <col min="1" max="1" width="22.42578125" customWidth="1"/>
    <col min="2" max="2" width="4.28515625" customWidth="1"/>
    <col min="10" max="10" width="10.7109375" customWidth="1"/>
  </cols>
  <sheetData>
    <row r="1" spans="1:3">
      <c r="A1" s="1" t="s">
        <v>0</v>
      </c>
    </row>
    <row r="4" spans="1:3">
      <c r="A4" s="1" t="s">
        <v>1</v>
      </c>
      <c r="B4" s="22" t="s">
        <v>2</v>
      </c>
      <c r="C4" t="s">
        <v>3</v>
      </c>
    </row>
    <row r="5" spans="1:3">
      <c r="A5" s="19" t="s">
        <v>4</v>
      </c>
      <c r="C5" t="s">
        <v>5</v>
      </c>
    </row>
    <row r="6" spans="1:3">
      <c r="C6" t="s">
        <v>6</v>
      </c>
    </row>
    <row r="7" spans="1:3">
      <c r="B7" s="22" t="s">
        <v>7</v>
      </c>
      <c r="C7" t="s">
        <v>8</v>
      </c>
    </row>
    <row r="8" spans="1:3">
      <c r="C8" t="s">
        <v>9</v>
      </c>
    </row>
    <row r="9" spans="1:3">
      <c r="C9" t="s">
        <v>10</v>
      </c>
    </row>
    <row r="10" spans="1:3">
      <c r="B10" s="21" t="s">
        <v>11</v>
      </c>
      <c r="C10" t="s">
        <v>12</v>
      </c>
    </row>
    <row r="11" spans="1:3">
      <c r="C11" t="s">
        <v>13</v>
      </c>
    </row>
    <row r="12" spans="1:3">
      <c r="C12" t="s">
        <v>14</v>
      </c>
    </row>
    <row r="13" spans="1:3">
      <c r="C13" t="s">
        <v>15</v>
      </c>
    </row>
    <row r="14" spans="1:3">
      <c r="B14" s="21" t="s">
        <v>16</v>
      </c>
      <c r="C14" t="s">
        <v>17</v>
      </c>
    </row>
    <row r="15" spans="1:3">
      <c r="C15" t="s">
        <v>18</v>
      </c>
    </row>
    <row r="16" spans="1:3">
      <c r="C16" t="s">
        <v>19</v>
      </c>
    </row>
    <row r="17" spans="1:3">
      <c r="C17" t="s">
        <v>20</v>
      </c>
    </row>
    <row r="18" spans="1:3">
      <c r="C18" t="s">
        <v>21</v>
      </c>
    </row>
    <row r="19" spans="1:3">
      <c r="C19" t="s">
        <v>22</v>
      </c>
    </row>
    <row r="20" spans="1:3">
      <c r="C20" t="s">
        <v>23</v>
      </c>
    </row>
    <row r="22" spans="1:3">
      <c r="A22" s="1" t="s">
        <v>24</v>
      </c>
      <c r="B22" s="21" t="s">
        <v>2</v>
      </c>
      <c r="C22" t="s">
        <v>25</v>
      </c>
    </row>
    <row r="23" spans="1:3">
      <c r="A23" s="19" t="s">
        <v>26</v>
      </c>
      <c r="C23" t="s">
        <v>27</v>
      </c>
    </row>
    <row r="24" spans="1:3">
      <c r="C24" t="s">
        <v>28</v>
      </c>
    </row>
    <row r="25" spans="1:3">
      <c r="C25" t="s">
        <v>29</v>
      </c>
    </row>
    <row r="26" spans="1:3">
      <c r="C26" t="s">
        <v>30</v>
      </c>
    </row>
    <row r="27" spans="1:3">
      <c r="B27" s="21" t="s">
        <v>7</v>
      </c>
      <c r="C27" t="s">
        <v>31</v>
      </c>
    </row>
    <row r="28" spans="1:3">
      <c r="C28" t="s">
        <v>32</v>
      </c>
    </row>
    <row r="29" spans="1:3">
      <c r="B29" s="21" t="s">
        <v>11</v>
      </c>
      <c r="C29" t="s">
        <v>33</v>
      </c>
    </row>
    <row r="30" spans="1:3">
      <c r="C30" t="s">
        <v>34</v>
      </c>
    </row>
    <row r="31" spans="1:3">
      <c r="C31" t="s">
        <v>35</v>
      </c>
    </row>
    <row r="32" spans="1:3">
      <c r="C32" t="s">
        <v>36</v>
      </c>
    </row>
    <row r="33" spans="1:3">
      <c r="A33" s="19" t="s">
        <v>37</v>
      </c>
    </row>
    <row r="34" spans="1:3">
      <c r="B34" s="21" t="s">
        <v>2</v>
      </c>
      <c r="C34" t="s">
        <v>38</v>
      </c>
    </row>
    <row r="35" spans="1:3">
      <c r="C35" t="s">
        <v>39</v>
      </c>
    </row>
    <row r="36" spans="1:3">
      <c r="B36" s="21" t="s">
        <v>7</v>
      </c>
      <c r="C36" t="s">
        <v>40</v>
      </c>
    </row>
    <row r="37" spans="1:3">
      <c r="C37" t="s">
        <v>41</v>
      </c>
    </row>
    <row r="38" spans="1:3">
      <c r="C38" t="s">
        <v>42</v>
      </c>
    </row>
    <row r="39" spans="1:3">
      <c r="B39" s="21" t="s">
        <v>11</v>
      </c>
      <c r="C39" t="s">
        <v>43</v>
      </c>
    </row>
    <row r="40" spans="1:3">
      <c r="C40" t="s">
        <v>44</v>
      </c>
    </row>
    <row r="41" spans="1:3">
      <c r="C41" t="s">
        <v>45</v>
      </c>
    </row>
    <row r="42" spans="1:3">
      <c r="C42" t="s">
        <v>46</v>
      </c>
    </row>
    <row r="44" spans="1:3">
      <c r="A44" s="1" t="s">
        <v>47</v>
      </c>
    </row>
    <row r="45" spans="1:3">
      <c r="A45" s="19" t="s">
        <v>48</v>
      </c>
    </row>
    <row r="46" spans="1:3">
      <c r="B46" t="s">
        <v>49</v>
      </c>
    </row>
    <row r="47" spans="1:3">
      <c r="B47" s="21" t="s">
        <v>2</v>
      </c>
      <c r="C47" t="s">
        <v>50</v>
      </c>
    </row>
    <row r="48" spans="1:3">
      <c r="C48" t="s">
        <v>51</v>
      </c>
    </row>
    <row r="49" spans="2:3">
      <c r="C49" t="s">
        <v>52</v>
      </c>
    </row>
    <row r="50" spans="2:3">
      <c r="C50" s="21" t="s">
        <v>53</v>
      </c>
    </row>
    <row r="51" spans="2:3">
      <c r="C51" t="s">
        <v>54</v>
      </c>
    </row>
    <row r="52" spans="2:3">
      <c r="C52" t="s">
        <v>55</v>
      </c>
    </row>
    <row r="53" spans="2:3">
      <c r="C53" t="s">
        <v>56</v>
      </c>
    </row>
    <row r="54" spans="2:3">
      <c r="C54" t="s">
        <v>57</v>
      </c>
    </row>
    <row r="55" spans="2:3">
      <c r="C55" t="s">
        <v>58</v>
      </c>
    </row>
    <row r="56" spans="2:3">
      <c r="B56" s="21" t="s">
        <v>7</v>
      </c>
      <c r="C56" t="s">
        <v>59</v>
      </c>
    </row>
    <row r="57" spans="2:3">
      <c r="B57" s="21" t="s">
        <v>11</v>
      </c>
      <c r="C57" t="s">
        <v>60</v>
      </c>
    </row>
    <row r="58" spans="2:3">
      <c r="C58" t="s">
        <v>61</v>
      </c>
    </row>
    <row r="59" spans="2:3">
      <c r="C59" t="s">
        <v>62</v>
      </c>
    </row>
    <row r="60" spans="2:3">
      <c r="B60" s="21" t="s">
        <v>16</v>
      </c>
      <c r="C60" t="s">
        <v>63</v>
      </c>
    </row>
    <row r="61" spans="2:3">
      <c r="B61" s="21" t="s">
        <v>64</v>
      </c>
      <c r="C61" t="s">
        <v>65</v>
      </c>
    </row>
    <row r="62" spans="2:3">
      <c r="C62" t="s">
        <v>66</v>
      </c>
    </row>
  </sheetData>
  <pageMargins left="0.2" right="0.2" top="0.7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view="pageBreakPreview" zoomScale="120" zoomScaleNormal="100" zoomScaleSheetLayoutView="120" workbookViewId="0">
      <selection activeCell="D15" sqref="D15"/>
    </sheetView>
  </sheetViews>
  <sheetFormatPr defaultRowHeight="15"/>
  <cols>
    <col min="1" max="1" width="45.42578125" customWidth="1"/>
    <col min="2" max="6" width="13.85546875" customWidth="1"/>
  </cols>
  <sheetData>
    <row r="1" spans="1:6">
      <c r="A1" s="72" t="s">
        <v>67</v>
      </c>
      <c r="B1" s="50"/>
    </row>
    <row r="2" spans="1:6">
      <c r="A2" s="1" t="s">
        <v>68</v>
      </c>
      <c r="B2" s="50"/>
    </row>
    <row r="4" spans="1:6" ht="30">
      <c r="A4" s="1"/>
      <c r="B4" s="26" t="s">
        <v>69</v>
      </c>
      <c r="C4" s="26" t="s">
        <v>70</v>
      </c>
      <c r="D4" s="26" t="s">
        <v>71</v>
      </c>
      <c r="E4" s="26" t="s">
        <v>72</v>
      </c>
      <c r="F4" s="26" t="s">
        <v>73</v>
      </c>
    </row>
    <row r="6" spans="1:6">
      <c r="A6" s="19" t="s">
        <v>74</v>
      </c>
    </row>
    <row r="7" spans="1:6">
      <c r="A7" t="s">
        <v>75</v>
      </c>
      <c r="B7" s="33">
        <f>+'Salaries &amp; Wages'!F72</f>
        <v>0</v>
      </c>
      <c r="C7" s="33">
        <f>+'Salaries &amp; Wages'!F73</f>
        <v>0</v>
      </c>
      <c r="D7" s="33">
        <f>+'Salaries &amp; Wages'!F74</f>
        <v>0</v>
      </c>
      <c r="E7" s="33">
        <f>'Salaries &amp; Wages'!F75</f>
        <v>0</v>
      </c>
      <c r="F7" s="6">
        <f>SUM(B7:E7)</f>
        <v>0</v>
      </c>
    </row>
    <row r="8" spans="1:6">
      <c r="A8" t="s">
        <v>76</v>
      </c>
      <c r="B8" s="33">
        <f>+'Fringe Benefits'!E76</f>
        <v>0</v>
      </c>
      <c r="C8" s="33">
        <f>+'Fringe Benefits'!E77</f>
        <v>0</v>
      </c>
      <c r="D8" s="33">
        <f>+'Fringe Benefits'!E78</f>
        <v>0</v>
      </c>
      <c r="E8" s="33">
        <f>+'Fringe Benefits'!E79</f>
        <v>0</v>
      </c>
      <c r="F8" s="6">
        <f t="shared" ref="F8:F11" si="0">SUM(B8:E8)</f>
        <v>0</v>
      </c>
    </row>
    <row r="9" spans="1:6">
      <c r="A9" t="s">
        <v>77</v>
      </c>
      <c r="B9" s="28"/>
      <c r="C9" s="33">
        <f>+'Other Program Costs'!B22</f>
        <v>0</v>
      </c>
      <c r="D9" s="33">
        <f>+'Other Program Costs'!C22</f>
        <v>0</v>
      </c>
      <c r="E9" s="33">
        <f>+'Other Program Costs'!D22</f>
        <v>0</v>
      </c>
      <c r="F9" s="6">
        <f t="shared" si="0"/>
        <v>0</v>
      </c>
    </row>
    <row r="10" spans="1:6">
      <c r="A10" t="s">
        <v>78</v>
      </c>
      <c r="B10" s="33">
        <f>+'Direct Admin Costs'!B18</f>
        <v>0</v>
      </c>
      <c r="C10" s="28"/>
      <c r="D10" s="28"/>
      <c r="E10" s="28"/>
      <c r="F10" s="6">
        <f t="shared" si="0"/>
        <v>0</v>
      </c>
    </row>
    <row r="11" spans="1:6">
      <c r="A11" t="s">
        <v>79</v>
      </c>
      <c r="B11" s="45">
        <f>+'Indirect Costs'!E24</f>
        <v>0</v>
      </c>
      <c r="C11" s="45">
        <f>+'Indirect Costs'!F24</f>
        <v>0</v>
      </c>
      <c r="D11" s="29"/>
      <c r="E11" s="29"/>
      <c r="F11" s="6">
        <f t="shared" si="0"/>
        <v>0</v>
      </c>
    </row>
    <row r="12" spans="1:6" s="19" customFormat="1">
      <c r="A12" s="19" t="s">
        <v>80</v>
      </c>
      <c r="B12" s="48">
        <f>SUM(B7:B11)</f>
        <v>0</v>
      </c>
      <c r="C12" s="48">
        <f>SUM(C7:C11)</f>
        <v>0</v>
      </c>
      <c r="D12" s="48">
        <f>SUM(D7:D11)</f>
        <v>0</v>
      </c>
      <c r="E12" s="48">
        <f>SUM(E7:E11)</f>
        <v>0</v>
      </c>
      <c r="F12" s="48">
        <f>SUM(F7:F11)</f>
        <v>0</v>
      </c>
    </row>
    <row r="13" spans="1:6" s="19" customFormat="1">
      <c r="B13" s="49"/>
      <c r="C13" s="49"/>
      <c r="D13" s="49"/>
      <c r="E13" s="49"/>
      <c r="F13" s="49"/>
    </row>
    <row r="14" spans="1:6">
      <c r="A14" s="19" t="s">
        <v>81</v>
      </c>
      <c r="B14" s="6"/>
      <c r="C14" s="6"/>
      <c r="D14" s="6"/>
      <c r="E14" s="6"/>
      <c r="F14" s="6"/>
    </row>
    <row r="15" spans="1:6">
      <c r="A15" t="s">
        <v>82</v>
      </c>
      <c r="B15" s="28"/>
      <c r="C15" s="28"/>
      <c r="D15" s="71"/>
      <c r="E15" s="71"/>
      <c r="F15" s="6">
        <f t="shared" ref="F15:F18" si="1">SUM(B15:E15)</f>
        <v>0</v>
      </c>
    </row>
    <row r="16" spans="1:6">
      <c r="A16" t="s">
        <v>83</v>
      </c>
      <c r="B16" s="28"/>
      <c r="C16" s="28"/>
      <c r="D16" s="71"/>
      <c r="E16" s="71"/>
      <c r="F16" s="6">
        <f t="shared" si="1"/>
        <v>0</v>
      </c>
    </row>
    <row r="17" spans="1:6">
      <c r="A17" t="s">
        <v>84</v>
      </c>
      <c r="B17" s="28"/>
      <c r="C17" s="28"/>
      <c r="D17" s="71"/>
      <c r="E17" s="71"/>
      <c r="F17" s="6">
        <f t="shared" si="1"/>
        <v>0</v>
      </c>
    </row>
    <row r="18" spans="1:6">
      <c r="A18" t="s">
        <v>85</v>
      </c>
      <c r="B18" s="28"/>
      <c r="C18" s="28"/>
      <c r="D18" s="71"/>
      <c r="E18" s="71"/>
      <c r="F18" s="6">
        <f t="shared" si="1"/>
        <v>0</v>
      </c>
    </row>
    <row r="19" spans="1:6">
      <c r="A19" s="19" t="s">
        <v>86</v>
      </c>
      <c r="B19" s="27">
        <f>SUM(B15:B18)</f>
        <v>0</v>
      </c>
      <c r="C19" s="27">
        <f t="shared" ref="C19:F19" si="2">SUM(C15:C18)</f>
        <v>0</v>
      </c>
      <c r="D19" s="27">
        <f t="shared" si="2"/>
        <v>0</v>
      </c>
      <c r="E19" s="27">
        <f t="shared" si="2"/>
        <v>0</v>
      </c>
      <c r="F19" s="27">
        <f t="shared" si="2"/>
        <v>0</v>
      </c>
    </row>
    <row r="20" spans="1:6" ht="15" customHeight="1">
      <c r="B20" s="6"/>
      <c r="C20" s="6"/>
      <c r="D20" s="6"/>
      <c r="E20" s="6"/>
      <c r="F20" s="6"/>
    </row>
    <row r="21" spans="1:6" ht="15" customHeight="1">
      <c r="A21" s="25" t="s">
        <v>87</v>
      </c>
      <c r="B21" s="45">
        <f>+Other!B22</f>
        <v>0</v>
      </c>
      <c r="C21" s="45">
        <f>+Other!C22</f>
        <v>0</v>
      </c>
      <c r="D21" s="45">
        <f>+Other!D22</f>
        <v>0</v>
      </c>
      <c r="E21" s="45">
        <f>+Other!E22</f>
        <v>0</v>
      </c>
      <c r="F21" s="30">
        <f>SUM(B21:E21)</f>
        <v>0</v>
      </c>
    </row>
    <row r="22" spans="1:6">
      <c r="B22" s="6"/>
      <c r="C22" s="6"/>
      <c r="D22" s="6"/>
      <c r="E22" s="6"/>
      <c r="F22" s="6"/>
    </row>
    <row r="23" spans="1:6" ht="15.75" thickBot="1">
      <c r="A23" s="1" t="s">
        <v>88</v>
      </c>
      <c r="B23" s="31">
        <f>+B21+B19+B12</f>
        <v>0</v>
      </c>
      <c r="C23" s="31">
        <f>+C21+C19+C12</f>
        <v>0</v>
      </c>
      <c r="D23" s="31">
        <f>+D21+D19+D12</f>
        <v>0</v>
      </c>
      <c r="E23" s="31">
        <f>+E21+E19+E12</f>
        <v>0</v>
      </c>
      <c r="F23" s="31">
        <f>+F21+F19+F12</f>
        <v>0</v>
      </c>
    </row>
    <row r="24" spans="1:6" ht="16.5" thickTop="1" thickBot="1"/>
    <row r="25" spans="1:6" ht="15.75" thickBot="1">
      <c r="A25" s="46" t="s">
        <v>89</v>
      </c>
      <c r="B25" s="47" t="e">
        <f>+B23/F23</f>
        <v>#DIV/0!</v>
      </c>
    </row>
  </sheetData>
  <sheetProtection algorithmName="SHA-512" hashValue="0ErLWQKeTZxNYVEcTUSvs3+PIqXyjZVvNlk0KhJYn0uOdnQFYKTKQmJun8qkPinm60PmB24COlCcvo0wvgARgA==" saltValue="5+24BSryd8BCTvEoS/D23Q==" spinCount="100000" sheet="1" selectLockedCells="1"/>
  <conditionalFormatting sqref="B25">
    <cfRule type="cellIs" dxfId="0" priority="3" operator="greaterThan">
      <formula>0.1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tabSelected="1" view="pageBreakPreview" zoomScaleNormal="100" zoomScaleSheetLayoutView="100" workbookViewId="0">
      <selection activeCell="E51" sqref="E51"/>
    </sheetView>
  </sheetViews>
  <sheetFormatPr defaultRowHeight="15"/>
  <cols>
    <col min="1" max="1" width="30.5703125" customWidth="1"/>
    <col min="2" max="3" width="18.85546875" customWidth="1"/>
    <col min="4" max="5" width="18.42578125" style="6" customWidth="1"/>
    <col min="6" max="6" width="12.7109375" style="9" customWidth="1"/>
  </cols>
  <sheetData>
    <row r="1" spans="1:6">
      <c r="A1" s="1" t="str">
        <f>+Budget!A1</f>
        <v>Organization</v>
      </c>
      <c r="B1" s="1"/>
      <c r="C1" s="1"/>
    </row>
    <row r="2" spans="1:6">
      <c r="A2" s="1" t="s">
        <v>90</v>
      </c>
      <c r="B2" s="1"/>
      <c r="C2" s="1"/>
    </row>
    <row r="4" spans="1:6">
      <c r="B4" s="32" t="s">
        <v>91</v>
      </c>
      <c r="C4" s="20"/>
    </row>
    <row r="5" spans="1:6" s="2" customFormat="1" ht="61.5" customHeight="1">
      <c r="A5" s="3" t="s">
        <v>92</v>
      </c>
      <c r="B5" s="3" t="s">
        <v>93</v>
      </c>
      <c r="C5" s="7" t="s">
        <v>94</v>
      </c>
      <c r="D5" s="10" t="s">
        <v>95</v>
      </c>
      <c r="E5" s="10" t="s">
        <v>96</v>
      </c>
      <c r="F5" s="7" t="s">
        <v>97</v>
      </c>
    </row>
    <row r="6" spans="1:6">
      <c r="A6" s="63"/>
      <c r="B6" s="69"/>
      <c r="C6" s="64"/>
      <c r="D6" s="70"/>
      <c r="E6" s="70"/>
      <c r="F6" s="37">
        <f>+C6*D6</f>
        <v>0</v>
      </c>
    </row>
    <row r="7" spans="1:6">
      <c r="A7" s="63"/>
      <c r="B7" s="69"/>
      <c r="C7" s="64"/>
      <c r="D7" s="70"/>
      <c r="E7" s="70"/>
      <c r="F7" s="37">
        <f t="shared" ref="F7:F68" si="0">+C7*D7</f>
        <v>0</v>
      </c>
    </row>
    <row r="8" spans="1:6">
      <c r="A8" s="63"/>
      <c r="B8" s="69"/>
      <c r="C8" s="64"/>
      <c r="D8" s="70"/>
      <c r="E8" s="70"/>
      <c r="F8" s="37">
        <f t="shared" si="0"/>
        <v>0</v>
      </c>
    </row>
    <row r="9" spans="1:6">
      <c r="A9" s="63"/>
      <c r="B9" s="69"/>
      <c r="C9" s="64"/>
      <c r="D9" s="70"/>
      <c r="E9" s="70"/>
      <c r="F9" s="37">
        <f t="shared" si="0"/>
        <v>0</v>
      </c>
    </row>
    <row r="10" spans="1:6">
      <c r="A10" s="63"/>
      <c r="B10" s="69"/>
      <c r="C10" s="64"/>
      <c r="D10" s="70"/>
      <c r="E10" s="70"/>
      <c r="F10" s="37">
        <f t="shared" si="0"/>
        <v>0</v>
      </c>
    </row>
    <row r="11" spans="1:6">
      <c r="A11" s="63"/>
      <c r="B11" s="69"/>
      <c r="C11" s="64"/>
      <c r="D11" s="70"/>
      <c r="E11" s="70"/>
      <c r="F11" s="37">
        <f t="shared" si="0"/>
        <v>0</v>
      </c>
    </row>
    <row r="12" spans="1:6">
      <c r="A12" s="63"/>
      <c r="B12" s="69"/>
      <c r="C12" s="64"/>
      <c r="D12" s="70"/>
      <c r="E12" s="70"/>
      <c r="F12" s="37">
        <f t="shared" si="0"/>
        <v>0</v>
      </c>
    </row>
    <row r="13" spans="1:6">
      <c r="A13" s="63"/>
      <c r="B13" s="69"/>
      <c r="C13" s="64"/>
      <c r="D13" s="70"/>
      <c r="E13" s="70"/>
      <c r="F13" s="37">
        <f t="shared" si="0"/>
        <v>0</v>
      </c>
    </row>
    <row r="14" spans="1:6">
      <c r="A14" s="63"/>
      <c r="B14" s="69"/>
      <c r="C14" s="64"/>
      <c r="D14" s="70"/>
      <c r="E14" s="70"/>
      <c r="F14" s="37">
        <f t="shared" si="0"/>
        <v>0</v>
      </c>
    </row>
    <row r="15" spans="1:6">
      <c r="A15" s="63"/>
      <c r="B15" s="69"/>
      <c r="C15" s="64"/>
      <c r="D15" s="70"/>
      <c r="E15" s="70"/>
      <c r="F15" s="37">
        <f t="shared" si="0"/>
        <v>0</v>
      </c>
    </row>
    <row r="16" spans="1:6">
      <c r="A16" s="63"/>
      <c r="B16" s="69"/>
      <c r="C16" s="64"/>
      <c r="D16" s="70"/>
      <c r="E16" s="70"/>
      <c r="F16" s="37">
        <f t="shared" si="0"/>
        <v>0</v>
      </c>
    </row>
    <row r="17" spans="1:6">
      <c r="A17" s="63"/>
      <c r="B17" s="69"/>
      <c r="C17" s="64"/>
      <c r="D17" s="70"/>
      <c r="E17" s="70"/>
      <c r="F17" s="37">
        <f t="shared" si="0"/>
        <v>0</v>
      </c>
    </row>
    <row r="18" spans="1:6">
      <c r="A18" s="63"/>
      <c r="B18" s="69"/>
      <c r="C18" s="64"/>
      <c r="D18" s="70"/>
      <c r="E18" s="70"/>
      <c r="F18" s="37">
        <f t="shared" si="0"/>
        <v>0</v>
      </c>
    </row>
    <row r="19" spans="1:6">
      <c r="A19" s="63"/>
      <c r="B19" s="69"/>
      <c r="C19" s="64"/>
      <c r="D19" s="70"/>
      <c r="E19" s="70"/>
      <c r="F19" s="37">
        <f t="shared" si="0"/>
        <v>0</v>
      </c>
    </row>
    <row r="20" spans="1:6">
      <c r="A20" s="63"/>
      <c r="B20" s="69"/>
      <c r="C20" s="64"/>
      <c r="D20" s="70"/>
      <c r="E20" s="70"/>
      <c r="F20" s="37">
        <f t="shared" si="0"/>
        <v>0</v>
      </c>
    </row>
    <row r="21" spans="1:6">
      <c r="A21" s="63"/>
      <c r="B21" s="69"/>
      <c r="C21" s="64"/>
      <c r="D21" s="70"/>
      <c r="E21" s="70"/>
      <c r="F21" s="37">
        <f t="shared" si="0"/>
        <v>0</v>
      </c>
    </row>
    <row r="22" spans="1:6">
      <c r="A22" s="63"/>
      <c r="B22" s="69"/>
      <c r="C22" s="64"/>
      <c r="D22" s="70"/>
      <c r="E22" s="70"/>
      <c r="F22" s="37">
        <f t="shared" si="0"/>
        <v>0</v>
      </c>
    </row>
    <row r="23" spans="1:6">
      <c r="A23" s="63"/>
      <c r="B23" s="69"/>
      <c r="C23" s="64"/>
      <c r="D23" s="70"/>
      <c r="E23" s="70"/>
      <c r="F23" s="37">
        <f t="shared" si="0"/>
        <v>0</v>
      </c>
    </row>
    <row r="24" spans="1:6">
      <c r="A24" s="63"/>
      <c r="B24" s="69"/>
      <c r="C24" s="64"/>
      <c r="D24" s="70"/>
      <c r="E24" s="70"/>
      <c r="F24" s="37">
        <f t="shared" si="0"/>
        <v>0</v>
      </c>
    </row>
    <row r="25" spans="1:6">
      <c r="A25" s="63"/>
      <c r="B25" s="69"/>
      <c r="C25" s="64"/>
      <c r="D25" s="70"/>
      <c r="E25" s="70"/>
      <c r="F25" s="37">
        <f t="shared" si="0"/>
        <v>0</v>
      </c>
    </row>
    <row r="26" spans="1:6">
      <c r="A26" s="63"/>
      <c r="B26" s="69"/>
      <c r="C26" s="64"/>
      <c r="D26" s="70"/>
      <c r="E26" s="70"/>
      <c r="F26" s="37">
        <f t="shared" si="0"/>
        <v>0</v>
      </c>
    </row>
    <row r="27" spans="1:6">
      <c r="A27" s="63"/>
      <c r="B27" s="69"/>
      <c r="C27" s="64"/>
      <c r="D27" s="70"/>
      <c r="E27" s="70"/>
      <c r="F27" s="37">
        <f t="shared" si="0"/>
        <v>0</v>
      </c>
    </row>
    <row r="28" spans="1:6">
      <c r="A28" s="63"/>
      <c r="B28" s="69"/>
      <c r="C28" s="64"/>
      <c r="D28" s="70"/>
      <c r="E28" s="70"/>
      <c r="F28" s="37">
        <f t="shared" si="0"/>
        <v>0</v>
      </c>
    </row>
    <row r="29" spans="1:6">
      <c r="A29" s="63"/>
      <c r="B29" s="69"/>
      <c r="C29" s="64"/>
      <c r="D29" s="70"/>
      <c r="E29" s="70"/>
      <c r="F29" s="37">
        <f t="shared" si="0"/>
        <v>0</v>
      </c>
    </row>
    <row r="30" spans="1:6">
      <c r="A30" s="63"/>
      <c r="B30" s="69"/>
      <c r="C30" s="64"/>
      <c r="D30" s="70"/>
      <c r="E30" s="70"/>
      <c r="F30" s="37">
        <f t="shared" si="0"/>
        <v>0</v>
      </c>
    </row>
    <row r="31" spans="1:6">
      <c r="A31" s="63"/>
      <c r="B31" s="69"/>
      <c r="C31" s="64"/>
      <c r="D31" s="70"/>
      <c r="E31" s="70"/>
      <c r="F31" s="37">
        <f t="shared" si="0"/>
        <v>0</v>
      </c>
    </row>
    <row r="32" spans="1:6">
      <c r="A32" s="63"/>
      <c r="B32" s="69"/>
      <c r="C32" s="64"/>
      <c r="D32" s="70"/>
      <c r="E32" s="70"/>
      <c r="F32" s="37">
        <f t="shared" si="0"/>
        <v>0</v>
      </c>
    </row>
    <row r="33" spans="1:6">
      <c r="A33" s="63"/>
      <c r="B33" s="69"/>
      <c r="C33" s="64"/>
      <c r="D33" s="70"/>
      <c r="E33" s="70"/>
      <c r="F33" s="37">
        <f t="shared" si="0"/>
        <v>0</v>
      </c>
    </row>
    <row r="34" spans="1:6">
      <c r="A34" s="63"/>
      <c r="B34" s="69"/>
      <c r="C34" s="64"/>
      <c r="D34" s="70"/>
      <c r="E34" s="70"/>
      <c r="F34" s="37">
        <f t="shared" si="0"/>
        <v>0</v>
      </c>
    </row>
    <row r="35" spans="1:6">
      <c r="A35" s="63"/>
      <c r="B35" s="69"/>
      <c r="C35" s="64"/>
      <c r="D35" s="70"/>
      <c r="E35" s="70"/>
      <c r="F35" s="37">
        <f t="shared" si="0"/>
        <v>0</v>
      </c>
    </row>
    <row r="36" spans="1:6">
      <c r="A36" s="63"/>
      <c r="B36" s="69"/>
      <c r="C36" s="64"/>
      <c r="D36" s="70"/>
      <c r="E36" s="70"/>
      <c r="F36" s="37">
        <f t="shared" si="0"/>
        <v>0</v>
      </c>
    </row>
    <row r="37" spans="1:6">
      <c r="A37" s="63"/>
      <c r="B37" s="69"/>
      <c r="C37" s="64"/>
      <c r="D37" s="70"/>
      <c r="E37" s="70"/>
      <c r="F37" s="37">
        <f t="shared" si="0"/>
        <v>0</v>
      </c>
    </row>
    <row r="38" spans="1:6">
      <c r="A38" s="63"/>
      <c r="B38" s="69"/>
      <c r="C38" s="64"/>
      <c r="D38" s="70"/>
      <c r="E38" s="70"/>
      <c r="F38" s="37">
        <f t="shared" si="0"/>
        <v>0</v>
      </c>
    </row>
    <row r="39" spans="1:6">
      <c r="A39" s="63"/>
      <c r="B39" s="69"/>
      <c r="C39" s="64"/>
      <c r="D39" s="70"/>
      <c r="E39" s="70"/>
      <c r="F39" s="37">
        <f t="shared" si="0"/>
        <v>0</v>
      </c>
    </row>
    <row r="40" spans="1:6">
      <c r="A40" s="63"/>
      <c r="B40" s="69"/>
      <c r="C40" s="64"/>
      <c r="D40" s="70"/>
      <c r="E40" s="70"/>
      <c r="F40" s="37">
        <f t="shared" si="0"/>
        <v>0</v>
      </c>
    </row>
    <row r="41" spans="1:6">
      <c r="A41" s="63"/>
      <c r="B41" s="69"/>
      <c r="C41" s="64"/>
      <c r="D41" s="70"/>
      <c r="E41" s="70"/>
      <c r="F41" s="37">
        <f t="shared" si="0"/>
        <v>0</v>
      </c>
    </row>
    <row r="42" spans="1:6">
      <c r="A42" s="63"/>
      <c r="B42" s="69"/>
      <c r="C42" s="64"/>
      <c r="D42" s="70"/>
      <c r="E42" s="70"/>
      <c r="F42" s="37">
        <f t="shared" si="0"/>
        <v>0</v>
      </c>
    </row>
    <row r="43" spans="1:6">
      <c r="A43" s="63"/>
      <c r="B43" s="69"/>
      <c r="C43" s="64"/>
      <c r="D43" s="70"/>
      <c r="E43" s="70"/>
      <c r="F43" s="37">
        <f t="shared" si="0"/>
        <v>0</v>
      </c>
    </row>
    <row r="44" spans="1:6">
      <c r="A44" s="63"/>
      <c r="B44" s="69"/>
      <c r="C44" s="64"/>
      <c r="D44" s="70"/>
      <c r="E44" s="70"/>
      <c r="F44" s="37">
        <f t="shared" si="0"/>
        <v>0</v>
      </c>
    </row>
    <row r="45" spans="1:6">
      <c r="A45" s="63"/>
      <c r="B45" s="69"/>
      <c r="C45" s="64"/>
      <c r="D45" s="70"/>
      <c r="E45" s="70"/>
      <c r="F45" s="37">
        <f t="shared" si="0"/>
        <v>0</v>
      </c>
    </row>
    <row r="46" spans="1:6">
      <c r="A46" s="63"/>
      <c r="B46" s="69"/>
      <c r="C46" s="64"/>
      <c r="D46" s="70"/>
      <c r="E46" s="70"/>
      <c r="F46" s="37">
        <f t="shared" si="0"/>
        <v>0</v>
      </c>
    </row>
    <row r="47" spans="1:6">
      <c r="A47" s="63"/>
      <c r="B47" s="69"/>
      <c r="C47" s="64"/>
      <c r="D47" s="70"/>
      <c r="E47" s="70"/>
      <c r="F47" s="37">
        <f t="shared" si="0"/>
        <v>0</v>
      </c>
    </row>
    <row r="48" spans="1:6">
      <c r="A48" s="63"/>
      <c r="B48" s="69"/>
      <c r="C48" s="64"/>
      <c r="D48" s="70"/>
      <c r="E48" s="70"/>
      <c r="F48" s="37">
        <f t="shared" si="0"/>
        <v>0</v>
      </c>
    </row>
    <row r="49" spans="1:6">
      <c r="A49" s="63"/>
      <c r="B49" s="69"/>
      <c r="C49" s="64"/>
      <c r="D49" s="70"/>
      <c r="E49" s="70"/>
      <c r="F49" s="37">
        <f t="shared" si="0"/>
        <v>0</v>
      </c>
    </row>
    <row r="50" spans="1:6">
      <c r="A50" s="63"/>
      <c r="B50" s="69"/>
      <c r="C50" s="64"/>
      <c r="D50" s="70"/>
      <c r="E50" s="70"/>
      <c r="F50" s="37">
        <f t="shared" si="0"/>
        <v>0</v>
      </c>
    </row>
    <row r="51" spans="1:6">
      <c r="A51" s="63"/>
      <c r="B51" s="69"/>
      <c r="C51" s="64"/>
      <c r="D51" s="70"/>
      <c r="E51" s="70"/>
      <c r="F51" s="37">
        <f t="shared" si="0"/>
        <v>0</v>
      </c>
    </row>
    <row r="52" spans="1:6">
      <c r="A52" s="63"/>
      <c r="B52" s="69"/>
      <c r="C52" s="64"/>
      <c r="D52" s="70"/>
      <c r="E52" s="70"/>
      <c r="F52" s="37">
        <f t="shared" si="0"/>
        <v>0</v>
      </c>
    </row>
    <row r="53" spans="1:6">
      <c r="A53" s="63"/>
      <c r="B53" s="69"/>
      <c r="C53" s="64"/>
      <c r="D53" s="70"/>
      <c r="E53" s="70"/>
      <c r="F53" s="37">
        <f t="shared" si="0"/>
        <v>0</v>
      </c>
    </row>
    <row r="54" spans="1:6">
      <c r="A54" s="63"/>
      <c r="B54" s="69"/>
      <c r="C54" s="64"/>
      <c r="D54" s="70"/>
      <c r="E54" s="70"/>
      <c r="F54" s="37">
        <f t="shared" si="0"/>
        <v>0</v>
      </c>
    </row>
    <row r="55" spans="1:6">
      <c r="A55" s="63"/>
      <c r="B55" s="69"/>
      <c r="C55" s="64"/>
      <c r="D55" s="70"/>
      <c r="E55" s="70"/>
      <c r="F55" s="37">
        <f t="shared" si="0"/>
        <v>0</v>
      </c>
    </row>
    <row r="56" spans="1:6">
      <c r="A56" s="63"/>
      <c r="B56" s="69"/>
      <c r="C56" s="64"/>
      <c r="D56" s="70"/>
      <c r="E56" s="70"/>
      <c r="F56" s="37">
        <f t="shared" si="0"/>
        <v>0</v>
      </c>
    </row>
    <row r="57" spans="1:6">
      <c r="A57" s="63"/>
      <c r="B57" s="69"/>
      <c r="C57" s="64"/>
      <c r="D57" s="70"/>
      <c r="E57" s="70"/>
      <c r="F57" s="37">
        <f t="shared" si="0"/>
        <v>0</v>
      </c>
    </row>
    <row r="58" spans="1:6">
      <c r="A58" s="63"/>
      <c r="B58" s="69"/>
      <c r="C58" s="64"/>
      <c r="D58" s="70"/>
      <c r="E58" s="70"/>
      <c r="F58" s="37">
        <f t="shared" si="0"/>
        <v>0</v>
      </c>
    </row>
    <row r="59" spans="1:6">
      <c r="A59" s="63"/>
      <c r="B59" s="69"/>
      <c r="C59" s="64"/>
      <c r="D59" s="70"/>
      <c r="E59" s="70"/>
      <c r="F59" s="37">
        <f t="shared" si="0"/>
        <v>0</v>
      </c>
    </row>
    <row r="60" spans="1:6">
      <c r="A60" s="63"/>
      <c r="B60" s="69"/>
      <c r="C60" s="64"/>
      <c r="D60" s="70"/>
      <c r="E60" s="70"/>
      <c r="F60" s="37">
        <f t="shared" si="0"/>
        <v>0</v>
      </c>
    </row>
    <row r="61" spans="1:6">
      <c r="A61" s="63"/>
      <c r="B61" s="69"/>
      <c r="C61" s="64"/>
      <c r="D61" s="70"/>
      <c r="E61" s="70"/>
      <c r="F61" s="37">
        <f t="shared" si="0"/>
        <v>0</v>
      </c>
    </row>
    <row r="62" spans="1:6">
      <c r="A62" s="63"/>
      <c r="B62" s="69"/>
      <c r="C62" s="64"/>
      <c r="D62" s="70"/>
      <c r="E62" s="70"/>
      <c r="F62" s="37">
        <f t="shared" si="0"/>
        <v>0</v>
      </c>
    </row>
    <row r="63" spans="1:6">
      <c r="A63" s="63"/>
      <c r="B63" s="69"/>
      <c r="C63" s="64"/>
      <c r="D63" s="70"/>
      <c r="E63" s="70"/>
      <c r="F63" s="37">
        <f t="shared" si="0"/>
        <v>0</v>
      </c>
    </row>
    <row r="64" spans="1:6">
      <c r="A64" s="63"/>
      <c r="B64" s="69"/>
      <c r="C64" s="64"/>
      <c r="D64" s="70"/>
      <c r="E64" s="70"/>
      <c r="F64" s="37">
        <f t="shared" si="0"/>
        <v>0</v>
      </c>
    </row>
    <row r="65" spans="1:6">
      <c r="A65" s="63"/>
      <c r="B65" s="69"/>
      <c r="C65" s="64"/>
      <c r="D65" s="70"/>
      <c r="E65" s="70"/>
      <c r="F65" s="37">
        <f t="shared" si="0"/>
        <v>0</v>
      </c>
    </row>
    <row r="66" spans="1:6">
      <c r="A66" s="63"/>
      <c r="B66" s="69"/>
      <c r="C66" s="64"/>
      <c r="D66" s="70"/>
      <c r="E66" s="70"/>
      <c r="F66" s="37">
        <f t="shared" si="0"/>
        <v>0</v>
      </c>
    </row>
    <row r="67" spans="1:6">
      <c r="A67" s="63"/>
      <c r="B67" s="69"/>
      <c r="C67" s="64"/>
      <c r="D67" s="70"/>
      <c r="E67" s="70"/>
      <c r="F67" s="37">
        <f t="shared" si="0"/>
        <v>0</v>
      </c>
    </row>
    <row r="68" spans="1:6">
      <c r="A68" s="63"/>
      <c r="B68" s="69"/>
      <c r="C68" s="64"/>
      <c r="D68" s="70"/>
      <c r="E68" s="70"/>
      <c r="F68" s="37">
        <f t="shared" si="0"/>
        <v>0</v>
      </c>
    </row>
    <row r="69" spans="1:6" s="19" customFormat="1">
      <c r="A69" s="15" t="s">
        <v>73</v>
      </c>
      <c r="B69" s="16"/>
      <c r="C69" s="17">
        <f>SUM(C6:C68)</f>
        <v>0</v>
      </c>
      <c r="D69" s="18"/>
      <c r="E69" s="18"/>
      <c r="F69" s="17">
        <f>SUM(F6:F68)</f>
        <v>0</v>
      </c>
    </row>
    <row r="70" spans="1:6">
      <c r="A70" s="12"/>
      <c r="B70" s="12"/>
      <c r="C70" s="12"/>
      <c r="D70" s="13"/>
      <c r="E70" s="13"/>
      <c r="F70" s="14"/>
    </row>
    <row r="71" spans="1:6">
      <c r="A71" s="4"/>
      <c r="B71" s="4"/>
      <c r="C71" s="4"/>
      <c r="D71" s="8"/>
      <c r="E71" s="8"/>
      <c r="F71" s="11"/>
    </row>
    <row r="72" spans="1:6" s="1" customFormat="1">
      <c r="A72" s="39"/>
      <c r="B72" s="40" t="s">
        <v>69</v>
      </c>
      <c r="C72" s="41">
        <f>SUMIF($B$6:$B$68,B72,$C$6:$C$68)</f>
        <v>0</v>
      </c>
      <c r="D72" s="42"/>
      <c r="E72" s="42" t="s">
        <v>98</v>
      </c>
      <c r="F72" s="41">
        <f>SUMIF($B$6:$B$68,B72,$F$6:$F$68)</f>
        <v>0</v>
      </c>
    </row>
    <row r="73" spans="1:6" s="1" customFormat="1">
      <c r="A73" s="39"/>
      <c r="B73" s="40" t="s">
        <v>70</v>
      </c>
      <c r="C73" s="41">
        <f>SUMIF($B$6:$B$68,B73,$C$6:$C$68)</f>
        <v>0</v>
      </c>
      <c r="D73" s="42"/>
      <c r="E73" s="42" t="s">
        <v>99</v>
      </c>
      <c r="F73" s="41">
        <f>SUMIF($B$6:$B$68,B73,$F$6:$F$68)</f>
        <v>0</v>
      </c>
    </row>
    <row r="74" spans="1:6" s="1" customFormat="1">
      <c r="A74" s="39"/>
      <c r="B74" s="40" t="s">
        <v>71</v>
      </c>
      <c r="C74" s="41">
        <f>SUMIF($B$6:$B$68,B74,$C$6:$C$68)</f>
        <v>0</v>
      </c>
      <c r="D74" s="42"/>
      <c r="E74" s="42"/>
      <c r="F74" s="41">
        <f>SUMIF($B$6:$B$68,B74,$F$6:$F$68)</f>
        <v>0</v>
      </c>
    </row>
    <row r="75" spans="1:6" s="1" customFormat="1">
      <c r="A75" s="39"/>
      <c r="B75" s="40" t="s">
        <v>72</v>
      </c>
      <c r="C75" s="41">
        <f>SUMIF($B$6:$B$68,B75,$C$6:$C$68)</f>
        <v>0</v>
      </c>
      <c r="D75" s="42"/>
      <c r="E75" s="42"/>
      <c r="F75" s="41">
        <f>SUMIF($B$6:$B$68,B75,$F$6:$F$68)</f>
        <v>0</v>
      </c>
    </row>
    <row r="76" spans="1:6" s="1" customFormat="1">
      <c r="A76" s="39" t="s">
        <v>88</v>
      </c>
      <c r="B76" s="40"/>
      <c r="C76" s="43">
        <f>SUM(C72:C75)</f>
        <v>0</v>
      </c>
      <c r="D76" s="44"/>
      <c r="E76" s="44"/>
      <c r="F76" s="43">
        <f>SUM(F72:F75)</f>
        <v>0</v>
      </c>
    </row>
  </sheetData>
  <sheetProtection algorithmName="SHA-512" hashValue="yDj+o6djz5kdTOijIJYVQUJSaOlBYCXjyzWEnF/PI9DL7J8Oe319NoAngDw2xTiX2or4wZSm0whhc/WidGRnhA==" saltValue="BhqXEp1FGdoeJx4Tdr3LPw==" spinCount="100000" sheet="1" objects="1" scenarios="1" selectLockedCells="1"/>
  <dataValidations count="2">
    <dataValidation type="list" allowBlank="1" showInputMessage="1" showErrorMessage="1" sqref="B6:B68" xr:uid="{00000000-0002-0000-0200-000000000000}">
      <formula1>$B$72:$B$75</formula1>
    </dataValidation>
    <dataValidation type="list" allowBlank="1" showInputMessage="1" showErrorMessage="1" sqref="E6:E68" xr:uid="{57278CE6-757A-4967-8A9F-2B5F6F1C8664}">
      <formula1>$E$72:$E$73</formula1>
    </dataValidation>
  </dataValidations>
  <pageMargins left="0.2" right="0.2" top="0.7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view="pageBreakPreview" topLeftCell="A4" zoomScaleNormal="100" zoomScaleSheetLayoutView="100" workbookViewId="0">
      <selection activeCell="C12" sqref="C12:C15"/>
    </sheetView>
  </sheetViews>
  <sheetFormatPr defaultRowHeight="15"/>
  <cols>
    <col min="1" max="1" width="30.5703125" customWidth="1"/>
    <col min="2" max="3" width="18.85546875" customWidth="1"/>
    <col min="4" max="4" width="18.42578125" style="6" customWidth="1"/>
    <col min="5" max="5" width="12.7109375" style="9" customWidth="1"/>
  </cols>
  <sheetData>
    <row r="1" spans="1:5">
      <c r="A1" s="1" t="str">
        <f>+Budget!A1</f>
        <v>Organization</v>
      </c>
      <c r="B1" s="1"/>
      <c r="C1" s="23" t="s">
        <v>100</v>
      </c>
      <c r="D1" s="1"/>
    </row>
    <row r="2" spans="1:5">
      <c r="A2" s="1" t="s">
        <v>101</v>
      </c>
      <c r="B2" s="1"/>
      <c r="C2" s="38" t="s">
        <v>102</v>
      </c>
      <c r="D2" s="68">
        <v>0</v>
      </c>
    </row>
    <row r="3" spans="1:5">
      <c r="C3" s="38" t="s">
        <v>103</v>
      </c>
      <c r="D3" s="68">
        <v>0</v>
      </c>
    </row>
    <row r="4" spans="1:5">
      <c r="C4" s="38" t="s">
        <v>104</v>
      </c>
      <c r="D4" s="68">
        <v>0</v>
      </c>
    </row>
    <row r="5" spans="1:5">
      <c r="C5" s="38" t="s">
        <v>105</v>
      </c>
      <c r="D5" s="68">
        <v>0</v>
      </c>
    </row>
    <row r="6" spans="1:5">
      <c r="C6" s="38" t="s">
        <v>106</v>
      </c>
      <c r="D6" s="68">
        <v>0</v>
      </c>
    </row>
    <row r="7" spans="1:5">
      <c r="C7" s="38" t="s">
        <v>107</v>
      </c>
      <c r="D7" s="68">
        <v>0</v>
      </c>
    </row>
    <row r="8" spans="1:5" ht="15.75" thickBot="1">
      <c r="C8" s="20"/>
      <c r="D8" s="24">
        <f>SUM(D2:D7)</f>
        <v>0</v>
      </c>
    </row>
    <row r="9" spans="1:5" ht="15.75" thickTop="1">
      <c r="B9" s="32" t="s">
        <v>91</v>
      </c>
      <c r="C9" s="20"/>
    </row>
    <row r="10" spans="1:5" s="2" customFormat="1" ht="61.5" customHeight="1">
      <c r="A10" s="3" t="s">
        <v>92</v>
      </c>
      <c r="B10" s="3" t="s">
        <v>93</v>
      </c>
      <c r="C10" s="7" t="s">
        <v>108</v>
      </c>
      <c r="D10" s="10" t="s">
        <v>95</v>
      </c>
      <c r="E10" s="7" t="s">
        <v>97</v>
      </c>
    </row>
    <row r="11" spans="1:5">
      <c r="A11" s="34">
        <f>+'Salaries &amp; Wages'!A6</f>
        <v>0</v>
      </c>
      <c r="B11" s="35">
        <f>+'Salaries &amp; Wages'!B6</f>
        <v>0</v>
      </c>
      <c r="C11" s="64"/>
      <c r="D11" s="36">
        <f>+'Salaries &amp; Wages'!D6</f>
        <v>0</v>
      </c>
      <c r="E11" s="37">
        <f>+C11*D11</f>
        <v>0</v>
      </c>
    </row>
    <row r="12" spans="1:5">
      <c r="A12" s="34">
        <f>+'Salaries &amp; Wages'!A7</f>
        <v>0</v>
      </c>
      <c r="B12" s="35">
        <f>+'Salaries &amp; Wages'!B7</f>
        <v>0</v>
      </c>
      <c r="C12" s="64"/>
      <c r="D12" s="36">
        <f>+'Salaries &amp; Wages'!D7</f>
        <v>0</v>
      </c>
      <c r="E12" s="37">
        <f t="shared" ref="E12:E73" si="0">+C12*D12</f>
        <v>0</v>
      </c>
    </row>
    <row r="13" spans="1:5">
      <c r="A13" s="34">
        <f>+'Salaries &amp; Wages'!A8</f>
        <v>0</v>
      </c>
      <c r="B13" s="35">
        <f>+'Salaries &amp; Wages'!B8</f>
        <v>0</v>
      </c>
      <c r="C13" s="64"/>
      <c r="D13" s="36">
        <f>+'Salaries &amp; Wages'!D8</f>
        <v>0</v>
      </c>
      <c r="E13" s="37">
        <f t="shared" si="0"/>
        <v>0</v>
      </c>
    </row>
    <row r="14" spans="1:5">
      <c r="A14" s="34">
        <f>+'Salaries &amp; Wages'!A9</f>
        <v>0</v>
      </c>
      <c r="B14" s="35">
        <f>+'Salaries &amp; Wages'!B9</f>
        <v>0</v>
      </c>
      <c r="C14" s="64"/>
      <c r="D14" s="36">
        <f>+'Salaries &amp; Wages'!D9</f>
        <v>0</v>
      </c>
      <c r="E14" s="37">
        <f t="shared" si="0"/>
        <v>0</v>
      </c>
    </row>
    <row r="15" spans="1:5">
      <c r="A15" s="34">
        <f>+'Salaries &amp; Wages'!A10</f>
        <v>0</v>
      </c>
      <c r="B15" s="35">
        <f>+'Salaries &amp; Wages'!B10</f>
        <v>0</v>
      </c>
      <c r="C15" s="64"/>
      <c r="D15" s="36">
        <f>+'Salaries &amp; Wages'!D10</f>
        <v>0</v>
      </c>
      <c r="E15" s="37">
        <f t="shared" si="0"/>
        <v>0</v>
      </c>
    </row>
    <row r="16" spans="1:5">
      <c r="A16" s="34">
        <f>+'Salaries &amp; Wages'!A11</f>
        <v>0</v>
      </c>
      <c r="B16" s="35">
        <f>+'Salaries &amp; Wages'!B11</f>
        <v>0</v>
      </c>
      <c r="C16" s="64"/>
      <c r="D16" s="36">
        <f>+'Salaries &amp; Wages'!D11</f>
        <v>0</v>
      </c>
      <c r="E16" s="37">
        <f t="shared" si="0"/>
        <v>0</v>
      </c>
    </row>
    <row r="17" spans="1:5">
      <c r="A17" s="34">
        <f>+'Salaries &amp; Wages'!A12</f>
        <v>0</v>
      </c>
      <c r="B17" s="35">
        <f>+'Salaries &amp; Wages'!B12</f>
        <v>0</v>
      </c>
      <c r="C17" s="64"/>
      <c r="D17" s="36">
        <f>+'Salaries &amp; Wages'!D12</f>
        <v>0</v>
      </c>
      <c r="E17" s="37">
        <f t="shared" si="0"/>
        <v>0</v>
      </c>
    </row>
    <row r="18" spans="1:5">
      <c r="A18" s="34">
        <f>+'Salaries &amp; Wages'!A13</f>
        <v>0</v>
      </c>
      <c r="B18" s="35">
        <f>+'Salaries &amp; Wages'!B13</f>
        <v>0</v>
      </c>
      <c r="C18" s="64"/>
      <c r="D18" s="36">
        <f>+'Salaries &amp; Wages'!D13</f>
        <v>0</v>
      </c>
      <c r="E18" s="37">
        <f t="shared" si="0"/>
        <v>0</v>
      </c>
    </row>
    <row r="19" spans="1:5">
      <c r="A19" s="34">
        <f>+'Salaries &amp; Wages'!A14</f>
        <v>0</v>
      </c>
      <c r="B19" s="35">
        <f>+'Salaries &amp; Wages'!B14</f>
        <v>0</v>
      </c>
      <c r="C19" s="64"/>
      <c r="D19" s="36">
        <f>+'Salaries &amp; Wages'!D14</f>
        <v>0</v>
      </c>
      <c r="E19" s="37">
        <f t="shared" si="0"/>
        <v>0</v>
      </c>
    </row>
    <row r="20" spans="1:5">
      <c r="A20" s="34">
        <f>+'Salaries &amp; Wages'!A15</f>
        <v>0</v>
      </c>
      <c r="B20" s="35">
        <f>+'Salaries &amp; Wages'!B15</f>
        <v>0</v>
      </c>
      <c r="C20" s="64"/>
      <c r="D20" s="36">
        <f>+'Salaries &amp; Wages'!D15</f>
        <v>0</v>
      </c>
      <c r="E20" s="37">
        <f t="shared" si="0"/>
        <v>0</v>
      </c>
    </row>
    <row r="21" spans="1:5">
      <c r="A21" s="34">
        <f>+'Salaries &amp; Wages'!A16</f>
        <v>0</v>
      </c>
      <c r="B21" s="35">
        <f>+'Salaries &amp; Wages'!B16</f>
        <v>0</v>
      </c>
      <c r="C21" s="64"/>
      <c r="D21" s="36">
        <f>+'Salaries &amp; Wages'!D16</f>
        <v>0</v>
      </c>
      <c r="E21" s="37">
        <f t="shared" si="0"/>
        <v>0</v>
      </c>
    </row>
    <row r="22" spans="1:5">
      <c r="A22" s="34">
        <f>+'Salaries &amp; Wages'!A17</f>
        <v>0</v>
      </c>
      <c r="B22" s="35">
        <f>+'Salaries &amp; Wages'!B17</f>
        <v>0</v>
      </c>
      <c r="C22" s="64"/>
      <c r="D22" s="36">
        <f>+'Salaries &amp; Wages'!D17</f>
        <v>0</v>
      </c>
      <c r="E22" s="37">
        <f t="shared" si="0"/>
        <v>0</v>
      </c>
    </row>
    <row r="23" spans="1:5">
      <c r="A23" s="34">
        <f>+'Salaries &amp; Wages'!A18</f>
        <v>0</v>
      </c>
      <c r="B23" s="35">
        <f>+'Salaries &amp; Wages'!B18</f>
        <v>0</v>
      </c>
      <c r="C23" s="64"/>
      <c r="D23" s="36">
        <f>+'Salaries &amp; Wages'!D18</f>
        <v>0</v>
      </c>
      <c r="E23" s="37">
        <f t="shared" si="0"/>
        <v>0</v>
      </c>
    </row>
    <row r="24" spans="1:5">
      <c r="A24" s="34">
        <f>+'Salaries &amp; Wages'!A19</f>
        <v>0</v>
      </c>
      <c r="B24" s="35">
        <f>+'Salaries &amp; Wages'!B19</f>
        <v>0</v>
      </c>
      <c r="C24" s="64"/>
      <c r="D24" s="36">
        <f>+'Salaries &amp; Wages'!D19</f>
        <v>0</v>
      </c>
      <c r="E24" s="37">
        <f t="shared" si="0"/>
        <v>0</v>
      </c>
    </row>
    <row r="25" spans="1:5">
      <c r="A25" s="34">
        <f>+'Salaries &amp; Wages'!A20</f>
        <v>0</v>
      </c>
      <c r="B25" s="35">
        <f>+'Salaries &amp; Wages'!B20</f>
        <v>0</v>
      </c>
      <c r="C25" s="64"/>
      <c r="D25" s="36">
        <f>+'Salaries &amp; Wages'!D20</f>
        <v>0</v>
      </c>
      <c r="E25" s="37">
        <f t="shared" si="0"/>
        <v>0</v>
      </c>
    </row>
    <row r="26" spans="1:5">
      <c r="A26" s="34">
        <f>+'Salaries &amp; Wages'!A21</f>
        <v>0</v>
      </c>
      <c r="B26" s="35">
        <f>+'Salaries &amp; Wages'!B21</f>
        <v>0</v>
      </c>
      <c r="C26" s="64"/>
      <c r="D26" s="36">
        <f>+'Salaries &amp; Wages'!D21</f>
        <v>0</v>
      </c>
      <c r="E26" s="37">
        <f t="shared" si="0"/>
        <v>0</v>
      </c>
    </row>
    <row r="27" spans="1:5">
      <c r="A27" s="34">
        <f>+'Salaries &amp; Wages'!A22</f>
        <v>0</v>
      </c>
      <c r="B27" s="35">
        <f>+'Salaries &amp; Wages'!B22</f>
        <v>0</v>
      </c>
      <c r="C27" s="64"/>
      <c r="D27" s="36">
        <f>+'Salaries &amp; Wages'!D22</f>
        <v>0</v>
      </c>
      <c r="E27" s="37">
        <f t="shared" si="0"/>
        <v>0</v>
      </c>
    </row>
    <row r="28" spans="1:5">
      <c r="A28" s="34">
        <f>+'Salaries &amp; Wages'!A23</f>
        <v>0</v>
      </c>
      <c r="B28" s="35">
        <f>+'Salaries &amp; Wages'!B23</f>
        <v>0</v>
      </c>
      <c r="C28" s="64"/>
      <c r="D28" s="36">
        <f>+'Salaries &amp; Wages'!D23</f>
        <v>0</v>
      </c>
      <c r="E28" s="37">
        <f t="shared" si="0"/>
        <v>0</v>
      </c>
    </row>
    <row r="29" spans="1:5">
      <c r="A29" s="34">
        <f>+'Salaries &amp; Wages'!A24</f>
        <v>0</v>
      </c>
      <c r="B29" s="35">
        <f>+'Salaries &amp; Wages'!B24</f>
        <v>0</v>
      </c>
      <c r="C29" s="64"/>
      <c r="D29" s="36">
        <f>+'Salaries &amp; Wages'!D24</f>
        <v>0</v>
      </c>
      <c r="E29" s="37">
        <f t="shared" si="0"/>
        <v>0</v>
      </c>
    </row>
    <row r="30" spans="1:5">
      <c r="A30" s="34">
        <f>+'Salaries &amp; Wages'!A25</f>
        <v>0</v>
      </c>
      <c r="B30" s="35">
        <f>+'Salaries &amp; Wages'!B25</f>
        <v>0</v>
      </c>
      <c r="C30" s="64"/>
      <c r="D30" s="36">
        <f>+'Salaries &amp; Wages'!D25</f>
        <v>0</v>
      </c>
      <c r="E30" s="37">
        <f t="shared" si="0"/>
        <v>0</v>
      </c>
    </row>
    <row r="31" spans="1:5">
      <c r="A31" s="34">
        <f>+'Salaries &amp; Wages'!A26</f>
        <v>0</v>
      </c>
      <c r="B31" s="35">
        <f>+'Salaries &amp; Wages'!B26</f>
        <v>0</v>
      </c>
      <c r="C31" s="64"/>
      <c r="D31" s="36">
        <f>+'Salaries &amp; Wages'!D26</f>
        <v>0</v>
      </c>
      <c r="E31" s="37">
        <f t="shared" si="0"/>
        <v>0</v>
      </c>
    </row>
    <row r="32" spans="1:5">
      <c r="A32" s="34">
        <f>+'Salaries &amp; Wages'!A27</f>
        <v>0</v>
      </c>
      <c r="B32" s="35">
        <f>+'Salaries &amp; Wages'!B27</f>
        <v>0</v>
      </c>
      <c r="C32" s="64"/>
      <c r="D32" s="36">
        <f>+'Salaries &amp; Wages'!D27</f>
        <v>0</v>
      </c>
      <c r="E32" s="37">
        <f t="shared" si="0"/>
        <v>0</v>
      </c>
    </row>
    <row r="33" spans="1:5">
      <c r="A33" s="34">
        <f>+'Salaries &amp; Wages'!A28</f>
        <v>0</v>
      </c>
      <c r="B33" s="35">
        <f>+'Salaries &amp; Wages'!B28</f>
        <v>0</v>
      </c>
      <c r="C33" s="64"/>
      <c r="D33" s="36">
        <f>+'Salaries &amp; Wages'!D28</f>
        <v>0</v>
      </c>
      <c r="E33" s="37">
        <f t="shared" si="0"/>
        <v>0</v>
      </c>
    </row>
    <row r="34" spans="1:5">
      <c r="A34" s="34">
        <f>+'Salaries &amp; Wages'!A29</f>
        <v>0</v>
      </c>
      <c r="B34" s="35">
        <f>+'Salaries &amp; Wages'!B29</f>
        <v>0</v>
      </c>
      <c r="C34" s="64"/>
      <c r="D34" s="36">
        <f>+'Salaries &amp; Wages'!D29</f>
        <v>0</v>
      </c>
      <c r="E34" s="37">
        <f t="shared" si="0"/>
        <v>0</v>
      </c>
    </row>
    <row r="35" spans="1:5">
      <c r="A35" s="34">
        <f>+'Salaries &amp; Wages'!A30</f>
        <v>0</v>
      </c>
      <c r="B35" s="35">
        <f>+'Salaries &amp; Wages'!B30</f>
        <v>0</v>
      </c>
      <c r="C35" s="64"/>
      <c r="D35" s="36">
        <f>+'Salaries &amp; Wages'!D30</f>
        <v>0</v>
      </c>
      <c r="E35" s="37">
        <f t="shared" si="0"/>
        <v>0</v>
      </c>
    </row>
    <row r="36" spans="1:5">
      <c r="A36" s="34">
        <f>+'Salaries &amp; Wages'!A31</f>
        <v>0</v>
      </c>
      <c r="B36" s="35">
        <f>+'Salaries &amp; Wages'!B31</f>
        <v>0</v>
      </c>
      <c r="C36" s="64"/>
      <c r="D36" s="36">
        <f>+'Salaries &amp; Wages'!D31</f>
        <v>0</v>
      </c>
      <c r="E36" s="37">
        <f t="shared" si="0"/>
        <v>0</v>
      </c>
    </row>
    <row r="37" spans="1:5">
      <c r="A37" s="34">
        <f>+'Salaries &amp; Wages'!A32</f>
        <v>0</v>
      </c>
      <c r="B37" s="35">
        <f>+'Salaries &amp; Wages'!B32</f>
        <v>0</v>
      </c>
      <c r="C37" s="64"/>
      <c r="D37" s="36">
        <f>+'Salaries &amp; Wages'!D32</f>
        <v>0</v>
      </c>
      <c r="E37" s="37">
        <f t="shared" si="0"/>
        <v>0</v>
      </c>
    </row>
    <row r="38" spans="1:5">
      <c r="A38" s="34">
        <f>+'Salaries &amp; Wages'!A33</f>
        <v>0</v>
      </c>
      <c r="B38" s="35">
        <f>+'Salaries &amp; Wages'!B33</f>
        <v>0</v>
      </c>
      <c r="C38" s="64"/>
      <c r="D38" s="36">
        <f>+'Salaries &amp; Wages'!D33</f>
        <v>0</v>
      </c>
      <c r="E38" s="37">
        <f t="shared" si="0"/>
        <v>0</v>
      </c>
    </row>
    <row r="39" spans="1:5">
      <c r="A39" s="34">
        <f>+'Salaries &amp; Wages'!A34</f>
        <v>0</v>
      </c>
      <c r="B39" s="35">
        <f>+'Salaries &amp; Wages'!B34</f>
        <v>0</v>
      </c>
      <c r="C39" s="64"/>
      <c r="D39" s="36">
        <f>+'Salaries &amp; Wages'!D34</f>
        <v>0</v>
      </c>
      <c r="E39" s="37">
        <f t="shared" si="0"/>
        <v>0</v>
      </c>
    </row>
    <row r="40" spans="1:5">
      <c r="A40" s="34">
        <f>+'Salaries &amp; Wages'!A35</f>
        <v>0</v>
      </c>
      <c r="B40" s="35">
        <f>+'Salaries &amp; Wages'!B35</f>
        <v>0</v>
      </c>
      <c r="C40" s="64"/>
      <c r="D40" s="36">
        <f>+'Salaries &amp; Wages'!D35</f>
        <v>0</v>
      </c>
      <c r="E40" s="37">
        <f t="shared" si="0"/>
        <v>0</v>
      </c>
    </row>
    <row r="41" spans="1:5">
      <c r="A41" s="34">
        <f>+'Salaries &amp; Wages'!A36</f>
        <v>0</v>
      </c>
      <c r="B41" s="35">
        <f>+'Salaries &amp; Wages'!B36</f>
        <v>0</v>
      </c>
      <c r="C41" s="64"/>
      <c r="D41" s="36">
        <f>+'Salaries &amp; Wages'!D36</f>
        <v>0</v>
      </c>
      <c r="E41" s="37">
        <f t="shared" si="0"/>
        <v>0</v>
      </c>
    </row>
    <row r="42" spans="1:5">
      <c r="A42" s="34">
        <f>+'Salaries &amp; Wages'!A37</f>
        <v>0</v>
      </c>
      <c r="B42" s="35">
        <f>+'Salaries &amp; Wages'!B37</f>
        <v>0</v>
      </c>
      <c r="C42" s="64"/>
      <c r="D42" s="36">
        <f>+'Salaries &amp; Wages'!D37</f>
        <v>0</v>
      </c>
      <c r="E42" s="37">
        <f t="shared" si="0"/>
        <v>0</v>
      </c>
    </row>
    <row r="43" spans="1:5">
      <c r="A43" s="34">
        <f>+'Salaries &amp; Wages'!A38</f>
        <v>0</v>
      </c>
      <c r="B43" s="35">
        <f>+'Salaries &amp; Wages'!B38</f>
        <v>0</v>
      </c>
      <c r="C43" s="64"/>
      <c r="D43" s="36">
        <f>+'Salaries &amp; Wages'!D38</f>
        <v>0</v>
      </c>
      <c r="E43" s="37">
        <f t="shared" si="0"/>
        <v>0</v>
      </c>
    </row>
    <row r="44" spans="1:5">
      <c r="A44" s="34">
        <f>+'Salaries &amp; Wages'!A39</f>
        <v>0</v>
      </c>
      <c r="B44" s="35">
        <f>+'Salaries &amp; Wages'!B39</f>
        <v>0</v>
      </c>
      <c r="C44" s="64"/>
      <c r="D44" s="36">
        <f>+'Salaries &amp; Wages'!D39</f>
        <v>0</v>
      </c>
      <c r="E44" s="37">
        <f t="shared" si="0"/>
        <v>0</v>
      </c>
    </row>
    <row r="45" spans="1:5">
      <c r="A45" s="34">
        <f>+'Salaries &amp; Wages'!A40</f>
        <v>0</v>
      </c>
      <c r="B45" s="35">
        <f>+'Salaries &amp; Wages'!B40</f>
        <v>0</v>
      </c>
      <c r="C45" s="64"/>
      <c r="D45" s="36">
        <f>+'Salaries &amp; Wages'!D40</f>
        <v>0</v>
      </c>
      <c r="E45" s="37">
        <f t="shared" si="0"/>
        <v>0</v>
      </c>
    </row>
    <row r="46" spans="1:5">
      <c r="A46" s="34">
        <f>+'Salaries &amp; Wages'!A41</f>
        <v>0</v>
      </c>
      <c r="B46" s="35">
        <f>+'Salaries &amp; Wages'!B41</f>
        <v>0</v>
      </c>
      <c r="C46" s="64"/>
      <c r="D46" s="36">
        <f>+'Salaries &amp; Wages'!D41</f>
        <v>0</v>
      </c>
      <c r="E46" s="37">
        <f t="shared" si="0"/>
        <v>0</v>
      </c>
    </row>
    <row r="47" spans="1:5">
      <c r="A47" s="34">
        <f>+'Salaries &amp; Wages'!A42</f>
        <v>0</v>
      </c>
      <c r="B47" s="35">
        <f>+'Salaries &amp; Wages'!B42</f>
        <v>0</v>
      </c>
      <c r="C47" s="64"/>
      <c r="D47" s="36">
        <f>+'Salaries &amp; Wages'!D42</f>
        <v>0</v>
      </c>
      <c r="E47" s="37">
        <f t="shared" si="0"/>
        <v>0</v>
      </c>
    </row>
    <row r="48" spans="1:5">
      <c r="A48" s="34">
        <f>+'Salaries &amp; Wages'!A43</f>
        <v>0</v>
      </c>
      <c r="B48" s="35">
        <f>+'Salaries &amp; Wages'!B43</f>
        <v>0</v>
      </c>
      <c r="C48" s="64"/>
      <c r="D48" s="36">
        <f>+'Salaries &amp; Wages'!D43</f>
        <v>0</v>
      </c>
      <c r="E48" s="37">
        <f t="shared" si="0"/>
        <v>0</v>
      </c>
    </row>
    <row r="49" spans="1:5">
      <c r="A49" s="34">
        <f>+'Salaries &amp; Wages'!A44</f>
        <v>0</v>
      </c>
      <c r="B49" s="35">
        <f>+'Salaries &amp; Wages'!B44</f>
        <v>0</v>
      </c>
      <c r="C49" s="64"/>
      <c r="D49" s="36">
        <f>+'Salaries &amp; Wages'!D44</f>
        <v>0</v>
      </c>
      <c r="E49" s="37">
        <f t="shared" si="0"/>
        <v>0</v>
      </c>
    </row>
    <row r="50" spans="1:5">
      <c r="A50" s="34">
        <f>+'Salaries &amp; Wages'!A45</f>
        <v>0</v>
      </c>
      <c r="B50" s="35">
        <f>+'Salaries &amp; Wages'!B45</f>
        <v>0</v>
      </c>
      <c r="C50" s="64"/>
      <c r="D50" s="36">
        <f>+'Salaries &amp; Wages'!D45</f>
        <v>0</v>
      </c>
      <c r="E50" s="37">
        <f t="shared" si="0"/>
        <v>0</v>
      </c>
    </row>
    <row r="51" spans="1:5">
      <c r="A51" s="34">
        <f>+'Salaries &amp; Wages'!A46</f>
        <v>0</v>
      </c>
      <c r="B51" s="35">
        <f>+'Salaries &amp; Wages'!B46</f>
        <v>0</v>
      </c>
      <c r="C51" s="64"/>
      <c r="D51" s="36">
        <f>+'Salaries &amp; Wages'!D46</f>
        <v>0</v>
      </c>
      <c r="E51" s="37">
        <f t="shared" si="0"/>
        <v>0</v>
      </c>
    </row>
    <row r="52" spans="1:5">
      <c r="A52" s="34">
        <f>+'Salaries &amp; Wages'!A47</f>
        <v>0</v>
      </c>
      <c r="B52" s="35">
        <f>+'Salaries &amp; Wages'!B47</f>
        <v>0</v>
      </c>
      <c r="C52" s="64"/>
      <c r="D52" s="36">
        <f>+'Salaries &amp; Wages'!D47</f>
        <v>0</v>
      </c>
      <c r="E52" s="37">
        <f t="shared" si="0"/>
        <v>0</v>
      </c>
    </row>
    <row r="53" spans="1:5">
      <c r="A53" s="34">
        <f>+'Salaries &amp; Wages'!A48</f>
        <v>0</v>
      </c>
      <c r="B53" s="35">
        <f>+'Salaries &amp; Wages'!B48</f>
        <v>0</v>
      </c>
      <c r="C53" s="64"/>
      <c r="D53" s="36">
        <f>+'Salaries &amp; Wages'!D48</f>
        <v>0</v>
      </c>
      <c r="E53" s="37">
        <f t="shared" si="0"/>
        <v>0</v>
      </c>
    </row>
    <row r="54" spans="1:5">
      <c r="A54" s="34">
        <f>+'Salaries &amp; Wages'!A49</f>
        <v>0</v>
      </c>
      <c r="B54" s="35">
        <f>+'Salaries &amp; Wages'!B49</f>
        <v>0</v>
      </c>
      <c r="C54" s="64"/>
      <c r="D54" s="36">
        <f>+'Salaries &amp; Wages'!D49</f>
        <v>0</v>
      </c>
      <c r="E54" s="37">
        <f t="shared" si="0"/>
        <v>0</v>
      </c>
    </row>
    <row r="55" spans="1:5">
      <c r="A55" s="34">
        <f>+'Salaries &amp; Wages'!A50</f>
        <v>0</v>
      </c>
      <c r="B55" s="35">
        <f>+'Salaries &amp; Wages'!B50</f>
        <v>0</v>
      </c>
      <c r="C55" s="64"/>
      <c r="D55" s="36">
        <f>+'Salaries &amp; Wages'!D50</f>
        <v>0</v>
      </c>
      <c r="E55" s="37">
        <f t="shared" si="0"/>
        <v>0</v>
      </c>
    </row>
    <row r="56" spans="1:5">
      <c r="A56" s="34">
        <f>+'Salaries &amp; Wages'!A51</f>
        <v>0</v>
      </c>
      <c r="B56" s="35">
        <f>+'Salaries &amp; Wages'!B51</f>
        <v>0</v>
      </c>
      <c r="C56" s="64"/>
      <c r="D56" s="36">
        <f>+'Salaries &amp; Wages'!D51</f>
        <v>0</v>
      </c>
      <c r="E56" s="37">
        <f t="shared" si="0"/>
        <v>0</v>
      </c>
    </row>
    <row r="57" spans="1:5">
      <c r="A57" s="34">
        <f>+'Salaries &amp; Wages'!A52</f>
        <v>0</v>
      </c>
      <c r="B57" s="35">
        <f>+'Salaries &amp; Wages'!B52</f>
        <v>0</v>
      </c>
      <c r="C57" s="64"/>
      <c r="D57" s="36">
        <f>+'Salaries &amp; Wages'!D52</f>
        <v>0</v>
      </c>
      <c r="E57" s="37">
        <f t="shared" si="0"/>
        <v>0</v>
      </c>
    </row>
    <row r="58" spans="1:5">
      <c r="A58" s="34">
        <f>+'Salaries &amp; Wages'!A53</f>
        <v>0</v>
      </c>
      <c r="B58" s="35">
        <f>+'Salaries &amp; Wages'!B53</f>
        <v>0</v>
      </c>
      <c r="C58" s="64"/>
      <c r="D58" s="36">
        <f>+'Salaries &amp; Wages'!D53</f>
        <v>0</v>
      </c>
      <c r="E58" s="37">
        <f t="shared" si="0"/>
        <v>0</v>
      </c>
    </row>
    <row r="59" spans="1:5">
      <c r="A59" s="34">
        <f>+'Salaries &amp; Wages'!A54</f>
        <v>0</v>
      </c>
      <c r="B59" s="35">
        <f>+'Salaries &amp; Wages'!B54</f>
        <v>0</v>
      </c>
      <c r="C59" s="64"/>
      <c r="D59" s="36">
        <f>+'Salaries &amp; Wages'!D54</f>
        <v>0</v>
      </c>
      <c r="E59" s="37">
        <f t="shared" si="0"/>
        <v>0</v>
      </c>
    </row>
    <row r="60" spans="1:5">
      <c r="A60" s="34">
        <f>+'Salaries &amp; Wages'!A55</f>
        <v>0</v>
      </c>
      <c r="B60" s="35">
        <f>+'Salaries &amp; Wages'!B55</f>
        <v>0</v>
      </c>
      <c r="C60" s="64"/>
      <c r="D60" s="36">
        <f>+'Salaries &amp; Wages'!D55</f>
        <v>0</v>
      </c>
      <c r="E60" s="37">
        <f t="shared" si="0"/>
        <v>0</v>
      </c>
    </row>
    <row r="61" spans="1:5">
      <c r="A61" s="34">
        <f>+'Salaries &amp; Wages'!A56</f>
        <v>0</v>
      </c>
      <c r="B61" s="35">
        <f>+'Salaries &amp; Wages'!B56</f>
        <v>0</v>
      </c>
      <c r="C61" s="64"/>
      <c r="D61" s="36">
        <f>+'Salaries &amp; Wages'!D56</f>
        <v>0</v>
      </c>
      <c r="E61" s="37">
        <f t="shared" si="0"/>
        <v>0</v>
      </c>
    </row>
    <row r="62" spans="1:5">
      <c r="A62" s="34">
        <f>+'Salaries &amp; Wages'!A57</f>
        <v>0</v>
      </c>
      <c r="B62" s="35">
        <f>+'Salaries &amp; Wages'!B57</f>
        <v>0</v>
      </c>
      <c r="C62" s="64"/>
      <c r="D62" s="36">
        <f>+'Salaries &amp; Wages'!D57</f>
        <v>0</v>
      </c>
      <c r="E62" s="37">
        <f t="shared" si="0"/>
        <v>0</v>
      </c>
    </row>
    <row r="63" spans="1:5">
      <c r="A63" s="34">
        <f>+'Salaries &amp; Wages'!A58</f>
        <v>0</v>
      </c>
      <c r="B63" s="35">
        <f>+'Salaries &amp; Wages'!B58</f>
        <v>0</v>
      </c>
      <c r="C63" s="64"/>
      <c r="D63" s="36">
        <f>+'Salaries &amp; Wages'!D58</f>
        <v>0</v>
      </c>
      <c r="E63" s="37">
        <f t="shared" si="0"/>
        <v>0</v>
      </c>
    </row>
    <row r="64" spans="1:5">
      <c r="A64" s="34">
        <f>+'Salaries &amp; Wages'!A59</f>
        <v>0</v>
      </c>
      <c r="B64" s="35">
        <f>+'Salaries &amp; Wages'!B59</f>
        <v>0</v>
      </c>
      <c r="C64" s="64"/>
      <c r="D64" s="36">
        <f>+'Salaries &amp; Wages'!D59</f>
        <v>0</v>
      </c>
      <c r="E64" s="37">
        <f t="shared" si="0"/>
        <v>0</v>
      </c>
    </row>
    <row r="65" spans="1:5">
      <c r="A65" s="34">
        <f>+'Salaries &amp; Wages'!A60</f>
        <v>0</v>
      </c>
      <c r="B65" s="35">
        <f>+'Salaries &amp; Wages'!B60</f>
        <v>0</v>
      </c>
      <c r="C65" s="64"/>
      <c r="D65" s="36">
        <f>+'Salaries &amp; Wages'!D60</f>
        <v>0</v>
      </c>
      <c r="E65" s="37">
        <f t="shared" si="0"/>
        <v>0</v>
      </c>
    </row>
    <row r="66" spans="1:5">
      <c r="A66" s="34">
        <f>+'Salaries &amp; Wages'!A61</f>
        <v>0</v>
      </c>
      <c r="B66" s="35">
        <f>+'Salaries &amp; Wages'!B61</f>
        <v>0</v>
      </c>
      <c r="C66" s="64"/>
      <c r="D66" s="36">
        <f>+'Salaries &amp; Wages'!D61</f>
        <v>0</v>
      </c>
      <c r="E66" s="37">
        <f t="shared" si="0"/>
        <v>0</v>
      </c>
    </row>
    <row r="67" spans="1:5">
      <c r="A67" s="34">
        <f>+'Salaries &amp; Wages'!A62</f>
        <v>0</v>
      </c>
      <c r="B67" s="35">
        <f>+'Salaries &amp; Wages'!B62</f>
        <v>0</v>
      </c>
      <c r="C67" s="64"/>
      <c r="D67" s="36">
        <f>+'Salaries &amp; Wages'!D62</f>
        <v>0</v>
      </c>
      <c r="E67" s="37">
        <f t="shared" si="0"/>
        <v>0</v>
      </c>
    </row>
    <row r="68" spans="1:5">
      <c r="A68" s="34">
        <f>+'Salaries &amp; Wages'!A63</f>
        <v>0</v>
      </c>
      <c r="B68" s="35">
        <f>+'Salaries &amp; Wages'!B63</f>
        <v>0</v>
      </c>
      <c r="C68" s="64"/>
      <c r="D68" s="36">
        <f>+'Salaries &amp; Wages'!D63</f>
        <v>0</v>
      </c>
      <c r="E68" s="37">
        <f t="shared" si="0"/>
        <v>0</v>
      </c>
    </row>
    <row r="69" spans="1:5">
      <c r="A69" s="34">
        <f>+'Salaries &amp; Wages'!A64</f>
        <v>0</v>
      </c>
      <c r="B69" s="35">
        <f>+'Salaries &amp; Wages'!B64</f>
        <v>0</v>
      </c>
      <c r="C69" s="64"/>
      <c r="D69" s="36">
        <f>+'Salaries &amp; Wages'!D64</f>
        <v>0</v>
      </c>
      <c r="E69" s="37">
        <f t="shared" si="0"/>
        <v>0</v>
      </c>
    </row>
    <row r="70" spans="1:5">
      <c r="A70" s="34">
        <f>+'Salaries &amp; Wages'!A65</f>
        <v>0</v>
      </c>
      <c r="B70" s="35">
        <f>+'Salaries &amp; Wages'!B65</f>
        <v>0</v>
      </c>
      <c r="C70" s="64"/>
      <c r="D70" s="36">
        <f>+'Salaries &amp; Wages'!D65</f>
        <v>0</v>
      </c>
      <c r="E70" s="37">
        <f t="shared" si="0"/>
        <v>0</v>
      </c>
    </row>
    <row r="71" spans="1:5">
      <c r="A71" s="34">
        <f>+'Salaries &amp; Wages'!A66</f>
        <v>0</v>
      </c>
      <c r="B71" s="35">
        <f>+'Salaries &amp; Wages'!B66</f>
        <v>0</v>
      </c>
      <c r="C71" s="64"/>
      <c r="D71" s="36">
        <f>+'Salaries &amp; Wages'!D66</f>
        <v>0</v>
      </c>
      <c r="E71" s="37">
        <f t="shared" si="0"/>
        <v>0</v>
      </c>
    </row>
    <row r="72" spans="1:5">
      <c r="A72" s="34">
        <f>+'Salaries &amp; Wages'!A67</f>
        <v>0</v>
      </c>
      <c r="B72" s="35">
        <f>+'Salaries &amp; Wages'!B67</f>
        <v>0</v>
      </c>
      <c r="C72" s="64"/>
      <c r="D72" s="36">
        <f>+'Salaries &amp; Wages'!D67</f>
        <v>0</v>
      </c>
      <c r="E72" s="37">
        <f t="shared" si="0"/>
        <v>0</v>
      </c>
    </row>
    <row r="73" spans="1:5">
      <c r="A73" s="34">
        <f>+'Salaries &amp; Wages'!A68</f>
        <v>0</v>
      </c>
      <c r="B73" s="35">
        <f>+'Salaries &amp; Wages'!B68</f>
        <v>0</v>
      </c>
      <c r="C73" s="64"/>
      <c r="D73" s="36">
        <f>+'Salaries &amp; Wages'!D68</f>
        <v>0</v>
      </c>
      <c r="E73" s="37">
        <f t="shared" si="0"/>
        <v>0</v>
      </c>
    </row>
    <row r="74" spans="1:5" s="19" customFormat="1">
      <c r="A74" s="15" t="s">
        <v>73</v>
      </c>
      <c r="B74" s="16"/>
      <c r="C74" s="17">
        <f>SUM(C11:C73)</f>
        <v>0</v>
      </c>
      <c r="D74" s="18"/>
      <c r="E74" s="17">
        <f>SUM(E11:E73)</f>
        <v>0</v>
      </c>
    </row>
    <row r="75" spans="1:5">
      <c r="A75" s="12"/>
      <c r="B75" s="12"/>
      <c r="C75" s="12"/>
      <c r="D75" s="13"/>
      <c r="E75" s="14"/>
    </row>
    <row r="76" spans="1:5" s="1" customFormat="1">
      <c r="A76" s="39"/>
      <c r="B76" s="40" t="s">
        <v>69</v>
      </c>
      <c r="C76" s="41">
        <f>SUMIF($B$11:$B$73,B76,$C$11:$C$73)</f>
        <v>0</v>
      </c>
      <c r="D76" s="42"/>
      <c r="E76" s="41">
        <f>SUMIF($B$11:$B$73,B76,$E$11:$E$73)</f>
        <v>0</v>
      </c>
    </row>
    <row r="77" spans="1:5" s="1" customFormat="1">
      <c r="A77" s="39"/>
      <c r="B77" s="40" t="s">
        <v>70</v>
      </c>
      <c r="C77" s="41">
        <f>SUMIF($B$11:$B$73,B77,$C$11:$C$73)</f>
        <v>0</v>
      </c>
      <c r="D77" s="42"/>
      <c r="E77" s="41">
        <f>SUMIF($B$11:$B$73,B77,$E$11:$E$73)</f>
        <v>0</v>
      </c>
    </row>
    <row r="78" spans="1:5" s="1" customFormat="1">
      <c r="A78" s="39"/>
      <c r="B78" s="40" t="s">
        <v>71</v>
      </c>
      <c r="C78" s="41">
        <f>SUMIF($B$11:$B$73,B78,$C$11:$C$73)</f>
        <v>0</v>
      </c>
      <c r="D78" s="42"/>
      <c r="E78" s="41">
        <f>SUMIF($B$11:$B$73,B78,$E$11:$E$73)</f>
        <v>0</v>
      </c>
    </row>
    <row r="79" spans="1:5" s="1" customFormat="1">
      <c r="A79" s="39"/>
      <c r="B79" s="40" t="s">
        <v>72</v>
      </c>
      <c r="C79" s="41">
        <f>SUMIF($B$11:$B$73,B79,$C$11:$C$73)</f>
        <v>0</v>
      </c>
      <c r="D79" s="42"/>
      <c r="E79" s="41">
        <f>SUMIF($B$11:$B$73,B79,$E$11:$E$73)</f>
        <v>0</v>
      </c>
    </row>
    <row r="80" spans="1:5" s="1" customFormat="1">
      <c r="A80" s="39" t="s">
        <v>88</v>
      </c>
      <c r="B80" s="40"/>
      <c r="C80" s="43">
        <f>SUM(C76:C79)</f>
        <v>0</v>
      </c>
      <c r="D80" s="44"/>
      <c r="E80" s="43">
        <f>SUM(E76:E79)</f>
        <v>0</v>
      </c>
    </row>
  </sheetData>
  <sheetProtection algorithmName="SHA-512" hashValue="FfywgyEUu8l0iDoBBkxVHQV6oW1DPJ9bbyet0l85/j533+1Gier7150VkB9sILUpbZZbu3F+UkT6HR3FZhKfGQ==" saltValue="NuRKYMMgTdIyZw1iO3326w==" spinCount="100000" sheet="1" objects="1" scenarios="1" selectLockedCells="1"/>
  <pageMargins left="0.2" right="0.2" top="0.5" bottom="0.25" header="0.3" footer="0.3"/>
  <pageSetup scale="97" orientation="landscape" r:id="rId1"/>
  <rowBreaks count="1" manualBreakCount="1">
    <brk id="3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view="pageBreakPreview" zoomScaleNormal="100" zoomScaleSheetLayoutView="100" workbookViewId="0">
      <selection activeCell="B11" sqref="B11"/>
    </sheetView>
  </sheetViews>
  <sheetFormatPr defaultRowHeight="15"/>
  <cols>
    <col min="1" max="1" width="27.5703125" customWidth="1"/>
    <col min="2" max="5" width="13.42578125" customWidth="1"/>
  </cols>
  <sheetData>
    <row r="1" spans="1:5">
      <c r="A1" s="1" t="str">
        <f>+Budget!A1</f>
        <v>Organization</v>
      </c>
    </row>
    <row r="2" spans="1:5">
      <c r="A2" s="1" t="s">
        <v>109</v>
      </c>
    </row>
    <row r="4" spans="1:5" ht="30">
      <c r="A4" s="5" t="s">
        <v>93</v>
      </c>
      <c r="B4" s="3" t="s">
        <v>70</v>
      </c>
      <c r="C4" s="3" t="s">
        <v>71</v>
      </c>
      <c r="D4" s="3" t="s">
        <v>72</v>
      </c>
      <c r="E4" s="3" t="s">
        <v>97</v>
      </c>
    </row>
    <row r="5" spans="1:5">
      <c r="A5" s="34" t="s">
        <v>110</v>
      </c>
      <c r="B5" s="64"/>
      <c r="C5" s="64"/>
      <c r="D5" s="64"/>
      <c r="E5" s="8">
        <f>SUM(B5:D5)</f>
        <v>0</v>
      </c>
    </row>
    <row r="6" spans="1:5">
      <c r="A6" s="34" t="s">
        <v>111</v>
      </c>
      <c r="B6" s="64"/>
      <c r="C6" s="64"/>
      <c r="D6" s="64"/>
      <c r="E6" s="8">
        <f t="shared" ref="E6:E21" si="0">SUM(B6:D6)</f>
        <v>0</v>
      </c>
    </row>
    <row r="7" spans="1:5">
      <c r="A7" s="34" t="s">
        <v>112</v>
      </c>
      <c r="B7" s="64"/>
      <c r="C7" s="64"/>
      <c r="D7" s="64"/>
      <c r="E7" s="8">
        <f t="shared" si="0"/>
        <v>0</v>
      </c>
    </row>
    <row r="8" spans="1:5">
      <c r="A8" s="34" t="s">
        <v>113</v>
      </c>
      <c r="B8" s="64"/>
      <c r="C8" s="64"/>
      <c r="D8" s="64"/>
      <c r="E8" s="8">
        <f t="shared" si="0"/>
        <v>0</v>
      </c>
    </row>
    <row r="9" spans="1:5">
      <c r="A9" s="34" t="s">
        <v>114</v>
      </c>
      <c r="B9" s="64"/>
      <c r="C9" s="64"/>
      <c r="D9" s="64"/>
      <c r="E9" s="8">
        <f t="shared" si="0"/>
        <v>0</v>
      </c>
    </row>
    <row r="10" spans="1:5">
      <c r="A10" s="34" t="s">
        <v>115</v>
      </c>
      <c r="B10" s="64"/>
      <c r="C10" s="64"/>
      <c r="D10" s="64"/>
      <c r="E10" s="8">
        <f t="shared" si="0"/>
        <v>0</v>
      </c>
    </row>
    <row r="11" spans="1:5">
      <c r="A11" s="34" t="s">
        <v>116</v>
      </c>
      <c r="B11" s="64"/>
      <c r="C11" s="64"/>
      <c r="D11" s="64"/>
      <c r="E11" s="8">
        <f t="shared" si="0"/>
        <v>0</v>
      </c>
    </row>
    <row r="12" spans="1:5">
      <c r="A12" s="34" t="s">
        <v>117</v>
      </c>
      <c r="B12" s="64"/>
      <c r="C12" s="64"/>
      <c r="D12" s="64"/>
      <c r="E12" s="8">
        <f t="shared" si="0"/>
        <v>0</v>
      </c>
    </row>
    <row r="13" spans="1:5">
      <c r="A13" s="34" t="s">
        <v>118</v>
      </c>
      <c r="B13" s="64"/>
      <c r="C13" s="64"/>
      <c r="D13" s="64"/>
      <c r="E13" s="8">
        <f t="shared" si="0"/>
        <v>0</v>
      </c>
    </row>
    <row r="14" spans="1:5">
      <c r="A14" s="34" t="s">
        <v>119</v>
      </c>
      <c r="B14" s="64"/>
      <c r="C14" s="64"/>
      <c r="D14" s="64"/>
      <c r="E14" s="8">
        <f t="shared" si="0"/>
        <v>0</v>
      </c>
    </row>
    <row r="15" spans="1:5">
      <c r="A15" s="34" t="s">
        <v>120</v>
      </c>
      <c r="B15" s="64"/>
      <c r="C15" s="64"/>
      <c r="D15" s="64"/>
      <c r="E15" s="8">
        <f t="shared" si="0"/>
        <v>0</v>
      </c>
    </row>
    <row r="16" spans="1:5">
      <c r="A16" s="34" t="s">
        <v>121</v>
      </c>
      <c r="B16" s="64"/>
      <c r="C16" s="64"/>
      <c r="D16" s="64"/>
      <c r="E16" s="8">
        <f t="shared" si="0"/>
        <v>0</v>
      </c>
    </row>
    <row r="17" spans="1:5">
      <c r="A17" s="63"/>
      <c r="B17" s="64"/>
      <c r="C17" s="64"/>
      <c r="D17" s="64"/>
      <c r="E17" s="8">
        <f t="shared" si="0"/>
        <v>0</v>
      </c>
    </row>
    <row r="18" spans="1:5">
      <c r="A18" s="63"/>
      <c r="B18" s="64"/>
      <c r="C18" s="64"/>
      <c r="D18" s="64"/>
      <c r="E18" s="8">
        <f t="shared" si="0"/>
        <v>0</v>
      </c>
    </row>
    <row r="19" spans="1:5">
      <c r="A19" s="63"/>
      <c r="B19" s="64"/>
      <c r="C19" s="64"/>
      <c r="D19" s="64"/>
      <c r="E19" s="8">
        <f t="shared" si="0"/>
        <v>0</v>
      </c>
    </row>
    <row r="20" spans="1:5">
      <c r="A20" s="63"/>
      <c r="B20" s="64"/>
      <c r="C20" s="64"/>
      <c r="D20" s="64"/>
      <c r="E20" s="8">
        <f t="shared" si="0"/>
        <v>0</v>
      </c>
    </row>
    <row r="21" spans="1:5">
      <c r="A21" s="63"/>
      <c r="B21" s="64"/>
      <c r="C21" s="64"/>
      <c r="D21" s="64"/>
      <c r="E21" s="8">
        <f t="shared" si="0"/>
        <v>0</v>
      </c>
    </row>
    <row r="22" spans="1:5" s="19" customFormat="1">
      <c r="A22" s="16" t="s">
        <v>88</v>
      </c>
      <c r="B22" s="17">
        <f>SUM(B5:B21)</f>
        <v>0</v>
      </c>
      <c r="C22" s="17">
        <f t="shared" ref="C22:D22" si="1">SUM(C5:C21)</f>
        <v>0</v>
      </c>
      <c r="D22" s="17">
        <f t="shared" si="1"/>
        <v>0</v>
      </c>
      <c r="E22" s="17">
        <f>SUM(E5:E21)</f>
        <v>0</v>
      </c>
    </row>
  </sheetData>
  <sheetProtection algorithmName="SHA-512" hashValue="IPmkuVOP0/VpM76Ym3DiXLSPZloGSa5WtEJsBRc+XZjqMhrhWB3e9Zyz+f9OKQOG8cuMv6/yNXzMECOnH0MFLQ==" saltValue="dRhKMQ4XpD7nD6LXloJlWA==" spinCount="100000" sheet="1" objects="1" scenarios="1" selectLockedCells="1"/>
  <sortState xmlns:xlrd2="http://schemas.microsoft.com/office/spreadsheetml/2017/richdata2" ref="A5:A13">
    <sortCondition ref="A5:A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view="pageBreakPreview" zoomScaleNormal="100" zoomScaleSheetLayoutView="100" workbookViewId="0">
      <selection activeCell="A5" sqref="A5:B7"/>
    </sheetView>
  </sheetViews>
  <sheetFormatPr defaultRowHeight="15"/>
  <cols>
    <col min="1" max="1" width="56.5703125" customWidth="1"/>
    <col min="2" max="2" width="13.42578125" customWidth="1"/>
  </cols>
  <sheetData>
    <row r="1" spans="1:2">
      <c r="A1" s="1" t="str">
        <f>+Budget!A1</f>
        <v>Organization</v>
      </c>
    </row>
    <row r="2" spans="1:2">
      <c r="A2" s="1" t="s">
        <v>122</v>
      </c>
    </row>
    <row r="4" spans="1:2" ht="30">
      <c r="A4" s="5" t="s">
        <v>93</v>
      </c>
      <c r="B4" s="3" t="s">
        <v>97</v>
      </c>
    </row>
    <row r="5" spans="1:2">
      <c r="A5" s="63"/>
      <c r="B5" s="64"/>
    </row>
    <row r="6" spans="1:2">
      <c r="A6" s="63"/>
      <c r="B6" s="64"/>
    </row>
    <row r="7" spans="1:2">
      <c r="A7" s="63"/>
      <c r="B7" s="64"/>
    </row>
    <row r="8" spans="1:2">
      <c r="A8" s="63"/>
      <c r="B8" s="64">
        <v>0</v>
      </c>
    </row>
    <row r="9" spans="1:2">
      <c r="A9" s="63"/>
      <c r="B9" s="64">
        <v>0</v>
      </c>
    </row>
    <row r="10" spans="1:2">
      <c r="A10" s="63"/>
      <c r="B10" s="64">
        <v>0</v>
      </c>
    </row>
    <row r="11" spans="1:2">
      <c r="A11" s="63"/>
      <c r="B11" s="64">
        <v>0</v>
      </c>
    </row>
    <row r="12" spans="1:2">
      <c r="A12" s="63"/>
      <c r="B12" s="64">
        <v>0</v>
      </c>
    </row>
    <row r="13" spans="1:2">
      <c r="A13" s="63"/>
      <c r="B13" s="64">
        <v>0</v>
      </c>
    </row>
    <row r="14" spans="1:2">
      <c r="A14" s="63"/>
      <c r="B14" s="64">
        <v>0</v>
      </c>
    </row>
    <row r="15" spans="1:2">
      <c r="A15" s="63"/>
      <c r="B15" s="64">
        <v>0</v>
      </c>
    </row>
    <row r="16" spans="1:2">
      <c r="A16" s="63"/>
      <c r="B16" s="64">
        <v>0</v>
      </c>
    </row>
    <row r="17" spans="1:2">
      <c r="A17" s="63"/>
      <c r="B17" s="64">
        <v>0</v>
      </c>
    </row>
    <row r="18" spans="1:2" s="19" customFormat="1">
      <c r="A18" s="16" t="s">
        <v>88</v>
      </c>
      <c r="B18" s="17">
        <f t="shared" ref="B18" si="0">SUM(B5:B17)</f>
        <v>0</v>
      </c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view="pageBreakPreview" zoomScaleNormal="100" zoomScaleSheetLayoutView="100" workbookViewId="0">
      <selection activeCell="E6" sqref="E6"/>
    </sheetView>
  </sheetViews>
  <sheetFormatPr defaultRowHeight="15"/>
  <cols>
    <col min="1" max="1" width="24.42578125" customWidth="1"/>
    <col min="2" max="4" width="17.42578125" customWidth="1"/>
    <col min="5" max="5" width="12.7109375" style="6" customWidth="1"/>
    <col min="6" max="6" width="12.7109375" style="9" customWidth="1"/>
    <col min="7" max="7" width="12.7109375" style="6" customWidth="1"/>
  </cols>
  <sheetData>
    <row r="1" spans="1:7">
      <c r="A1" s="1" t="str">
        <f>+'Direct Admin Costs'!A1</f>
        <v>Organization</v>
      </c>
      <c r="B1" s="1"/>
      <c r="C1" s="1"/>
      <c r="D1" s="1"/>
      <c r="E1" s="1"/>
      <c r="F1" s="1"/>
    </row>
    <row r="2" spans="1:7" ht="15.75" thickBot="1">
      <c r="A2" s="1" t="s">
        <v>123</v>
      </c>
      <c r="B2" s="1"/>
      <c r="C2" s="1"/>
      <c r="D2" s="1"/>
      <c r="E2" s="1"/>
      <c r="F2" s="1"/>
    </row>
    <row r="3" spans="1:7" ht="15.75" thickBot="1">
      <c r="C3" s="38"/>
      <c r="D3" s="38" t="s">
        <v>124</v>
      </c>
      <c r="E3" s="57"/>
      <c r="F3" s="51"/>
    </row>
    <row r="4" spans="1:7" ht="15.75" thickBot="1">
      <c r="A4" s="1" t="s">
        <v>125</v>
      </c>
      <c r="B4" s="74"/>
      <c r="C4" s="38"/>
      <c r="D4" s="38" t="s">
        <v>126</v>
      </c>
      <c r="E4" s="58">
        <f>(Budget!F23-Budget!F11-Other!F5-Budget!F19)*E3</f>
        <v>0</v>
      </c>
      <c r="F4" s="51"/>
    </row>
    <row r="5" spans="1:7" s="2" customFormat="1" ht="15.75" thickBot="1">
      <c r="A5" s="38"/>
      <c r="B5" s="75"/>
      <c r="C5" s="38"/>
      <c r="D5" s="38" t="s">
        <v>127</v>
      </c>
      <c r="E5" s="59"/>
      <c r="F5" s="60" t="str">
        <f>IF(E5&gt;E4,"ERROR","OK")</f>
        <v>OK</v>
      </c>
      <c r="G5" s="38"/>
    </row>
    <row r="6" spans="1:7" ht="15.75" thickBot="1">
      <c r="C6" s="38"/>
      <c r="D6" s="38" t="s">
        <v>128</v>
      </c>
      <c r="E6" s="61"/>
      <c r="F6" s="62"/>
      <c r="G6" s="53" t="str">
        <f>IF(SUM(E6+F6)=1,"OK","ERROR")</f>
        <v>ERROR</v>
      </c>
    </row>
    <row r="7" spans="1:7" ht="30">
      <c r="A7" s="3" t="s">
        <v>129</v>
      </c>
      <c r="B7" s="7" t="s">
        <v>130</v>
      </c>
      <c r="C7" s="7" t="s">
        <v>131</v>
      </c>
      <c r="D7" s="7" t="s">
        <v>132</v>
      </c>
      <c r="E7" s="52" t="s">
        <v>69</v>
      </c>
      <c r="F7" s="52" t="s">
        <v>70</v>
      </c>
      <c r="G7" s="52" t="s">
        <v>97</v>
      </c>
    </row>
    <row r="8" spans="1:7">
      <c r="A8" s="63"/>
      <c r="B8" s="64"/>
      <c r="C8" s="65">
        <f>IFERROR(SUM(B8/$B$24),0)</f>
        <v>0</v>
      </c>
      <c r="D8" s="66">
        <f>ROUND(SUM($E$5*C8),2)</f>
        <v>0</v>
      </c>
      <c r="E8" s="66">
        <f>SUM(D8*$E$6)</f>
        <v>0</v>
      </c>
      <c r="F8" s="66">
        <f>SUM(D8*$F$6)</f>
        <v>0</v>
      </c>
      <c r="G8" s="66">
        <f>+E8+F8</f>
        <v>0</v>
      </c>
    </row>
    <row r="9" spans="1:7">
      <c r="A9" s="63"/>
      <c r="B9" s="64"/>
      <c r="C9" s="65">
        <f>IFERROR(SUM(B9/$B$24),0)</f>
        <v>0</v>
      </c>
      <c r="D9" s="66">
        <f t="shared" ref="D9:D23" si="0">ROUND(SUM($E$5*C9),2)</f>
        <v>0</v>
      </c>
      <c r="E9" s="66">
        <f t="shared" ref="E9:E23" si="1">SUM(D9*$E$6)</f>
        <v>0</v>
      </c>
      <c r="F9" s="66">
        <f t="shared" ref="F9:F23" si="2">SUM(D9*$F$6)</f>
        <v>0</v>
      </c>
      <c r="G9" s="66">
        <f t="shared" ref="G9:G23" si="3">+E9+F9</f>
        <v>0</v>
      </c>
    </row>
    <row r="10" spans="1:7">
      <c r="A10" s="63"/>
      <c r="B10" s="64"/>
      <c r="C10" s="65">
        <f t="shared" ref="C10:C23" si="4">IFERROR(SUM(B10/$B$24),0)</f>
        <v>0</v>
      </c>
      <c r="D10" s="66">
        <f t="shared" si="0"/>
        <v>0</v>
      </c>
      <c r="E10" s="66">
        <f t="shared" si="1"/>
        <v>0</v>
      </c>
      <c r="F10" s="66">
        <f t="shared" si="2"/>
        <v>0</v>
      </c>
      <c r="G10" s="66">
        <f t="shared" si="3"/>
        <v>0</v>
      </c>
    </row>
    <row r="11" spans="1:7">
      <c r="A11" s="63"/>
      <c r="B11" s="64"/>
      <c r="C11" s="65">
        <f t="shared" si="4"/>
        <v>0</v>
      </c>
      <c r="D11" s="66">
        <f t="shared" si="0"/>
        <v>0</v>
      </c>
      <c r="E11" s="66">
        <f t="shared" si="1"/>
        <v>0</v>
      </c>
      <c r="F11" s="66">
        <f t="shared" si="2"/>
        <v>0</v>
      </c>
      <c r="G11" s="66">
        <f t="shared" si="3"/>
        <v>0</v>
      </c>
    </row>
    <row r="12" spans="1:7">
      <c r="A12" s="63"/>
      <c r="B12" s="64"/>
      <c r="C12" s="65">
        <f t="shared" si="4"/>
        <v>0</v>
      </c>
      <c r="D12" s="66">
        <f t="shared" si="0"/>
        <v>0</v>
      </c>
      <c r="E12" s="66">
        <f t="shared" si="1"/>
        <v>0</v>
      </c>
      <c r="F12" s="66">
        <f t="shared" si="2"/>
        <v>0</v>
      </c>
      <c r="G12" s="66">
        <f t="shared" si="3"/>
        <v>0</v>
      </c>
    </row>
    <row r="13" spans="1:7">
      <c r="A13" s="63"/>
      <c r="B13" s="64"/>
      <c r="C13" s="65">
        <f t="shared" si="4"/>
        <v>0</v>
      </c>
      <c r="D13" s="66">
        <f t="shared" si="0"/>
        <v>0</v>
      </c>
      <c r="E13" s="66">
        <f t="shared" si="1"/>
        <v>0</v>
      </c>
      <c r="F13" s="66">
        <f t="shared" si="2"/>
        <v>0</v>
      </c>
      <c r="G13" s="66">
        <f t="shared" si="3"/>
        <v>0</v>
      </c>
    </row>
    <row r="14" spans="1:7">
      <c r="A14" s="63"/>
      <c r="B14" s="64"/>
      <c r="C14" s="65">
        <f t="shared" si="4"/>
        <v>0</v>
      </c>
      <c r="D14" s="66">
        <f t="shared" si="0"/>
        <v>0</v>
      </c>
      <c r="E14" s="66">
        <f t="shared" si="1"/>
        <v>0</v>
      </c>
      <c r="F14" s="66">
        <f t="shared" si="2"/>
        <v>0</v>
      </c>
      <c r="G14" s="66">
        <f t="shared" si="3"/>
        <v>0</v>
      </c>
    </row>
    <row r="15" spans="1:7">
      <c r="A15" s="63"/>
      <c r="B15" s="64"/>
      <c r="C15" s="65">
        <f t="shared" si="4"/>
        <v>0</v>
      </c>
      <c r="D15" s="66">
        <f t="shared" si="0"/>
        <v>0</v>
      </c>
      <c r="E15" s="66">
        <f t="shared" si="1"/>
        <v>0</v>
      </c>
      <c r="F15" s="66">
        <f t="shared" si="2"/>
        <v>0</v>
      </c>
      <c r="G15" s="66">
        <f t="shared" si="3"/>
        <v>0</v>
      </c>
    </row>
    <row r="16" spans="1:7">
      <c r="A16" s="63"/>
      <c r="B16" s="64"/>
      <c r="C16" s="65">
        <f t="shared" si="4"/>
        <v>0</v>
      </c>
      <c r="D16" s="66">
        <f t="shared" si="0"/>
        <v>0</v>
      </c>
      <c r="E16" s="66">
        <f t="shared" si="1"/>
        <v>0</v>
      </c>
      <c r="F16" s="66">
        <f t="shared" si="2"/>
        <v>0</v>
      </c>
      <c r="G16" s="66">
        <f t="shared" si="3"/>
        <v>0</v>
      </c>
    </row>
    <row r="17" spans="1:7">
      <c r="A17" s="63"/>
      <c r="B17" s="64"/>
      <c r="C17" s="65">
        <f t="shared" si="4"/>
        <v>0</v>
      </c>
      <c r="D17" s="66">
        <f t="shared" si="0"/>
        <v>0</v>
      </c>
      <c r="E17" s="66">
        <f t="shared" si="1"/>
        <v>0</v>
      </c>
      <c r="F17" s="66">
        <f t="shared" si="2"/>
        <v>0</v>
      </c>
      <c r="G17" s="66">
        <f t="shared" si="3"/>
        <v>0</v>
      </c>
    </row>
    <row r="18" spans="1:7">
      <c r="A18" s="63"/>
      <c r="B18" s="64"/>
      <c r="C18" s="65">
        <f t="shared" si="4"/>
        <v>0</v>
      </c>
      <c r="D18" s="66">
        <f t="shared" si="0"/>
        <v>0</v>
      </c>
      <c r="E18" s="66">
        <f t="shared" si="1"/>
        <v>0</v>
      </c>
      <c r="F18" s="66">
        <f t="shared" si="2"/>
        <v>0</v>
      </c>
      <c r="G18" s="66">
        <f t="shared" si="3"/>
        <v>0</v>
      </c>
    </row>
    <row r="19" spans="1:7">
      <c r="A19" s="63"/>
      <c r="B19" s="64"/>
      <c r="C19" s="65">
        <f t="shared" si="4"/>
        <v>0</v>
      </c>
      <c r="D19" s="66">
        <f t="shared" si="0"/>
        <v>0</v>
      </c>
      <c r="E19" s="66">
        <f t="shared" si="1"/>
        <v>0</v>
      </c>
      <c r="F19" s="66">
        <f t="shared" si="2"/>
        <v>0</v>
      </c>
      <c r="G19" s="66">
        <f t="shared" si="3"/>
        <v>0</v>
      </c>
    </row>
    <row r="20" spans="1:7">
      <c r="A20" s="63"/>
      <c r="B20" s="64"/>
      <c r="C20" s="65">
        <f t="shared" si="4"/>
        <v>0</v>
      </c>
      <c r="D20" s="66">
        <f t="shared" si="0"/>
        <v>0</v>
      </c>
      <c r="E20" s="66">
        <f t="shared" si="1"/>
        <v>0</v>
      </c>
      <c r="F20" s="66">
        <f t="shared" si="2"/>
        <v>0</v>
      </c>
      <c r="G20" s="66">
        <f t="shared" si="3"/>
        <v>0</v>
      </c>
    </row>
    <row r="21" spans="1:7">
      <c r="A21" s="63"/>
      <c r="B21" s="64"/>
      <c r="C21" s="65">
        <f t="shared" si="4"/>
        <v>0</v>
      </c>
      <c r="D21" s="66">
        <f t="shared" si="0"/>
        <v>0</v>
      </c>
      <c r="E21" s="66">
        <f t="shared" si="1"/>
        <v>0</v>
      </c>
      <c r="F21" s="66">
        <f t="shared" si="2"/>
        <v>0</v>
      </c>
      <c r="G21" s="66">
        <f t="shared" si="3"/>
        <v>0</v>
      </c>
    </row>
    <row r="22" spans="1:7">
      <c r="A22" s="63"/>
      <c r="B22" s="64"/>
      <c r="C22" s="65">
        <f t="shared" si="4"/>
        <v>0</v>
      </c>
      <c r="D22" s="66">
        <f t="shared" si="0"/>
        <v>0</v>
      </c>
      <c r="E22" s="66">
        <f t="shared" si="1"/>
        <v>0</v>
      </c>
      <c r="F22" s="66">
        <f t="shared" si="2"/>
        <v>0</v>
      </c>
      <c r="G22" s="66">
        <f t="shared" si="3"/>
        <v>0</v>
      </c>
    </row>
    <row r="23" spans="1:7">
      <c r="A23" s="63"/>
      <c r="B23" s="64"/>
      <c r="C23" s="65">
        <f t="shared" si="4"/>
        <v>0</v>
      </c>
      <c r="D23" s="66">
        <f t="shared" si="0"/>
        <v>0</v>
      </c>
      <c r="E23" s="66">
        <f t="shared" si="1"/>
        <v>0</v>
      </c>
      <c r="F23" s="66">
        <f t="shared" si="2"/>
        <v>0</v>
      </c>
      <c r="G23" s="66">
        <f t="shared" si="3"/>
        <v>0</v>
      </c>
    </row>
    <row r="24" spans="1:7">
      <c r="A24" s="55" t="s">
        <v>73</v>
      </c>
      <c r="B24" s="66">
        <f>SUM(B8:B23)</f>
        <v>0</v>
      </c>
      <c r="C24" s="65">
        <f>SUM(C8:C23)</f>
        <v>0</v>
      </c>
      <c r="D24" s="66">
        <f>SUM(D8:D23)</f>
        <v>0</v>
      </c>
      <c r="E24" s="66">
        <f t="shared" ref="E24:G24" si="5">SUM(E8:E23)</f>
        <v>0</v>
      </c>
      <c r="F24" s="66">
        <f t="shared" si="5"/>
        <v>0</v>
      </c>
      <c r="G24" s="66">
        <f t="shared" si="5"/>
        <v>0</v>
      </c>
    </row>
    <row r="32" spans="1:7">
      <c r="A32" t="s">
        <v>133</v>
      </c>
    </row>
    <row r="33" spans="1:1">
      <c r="A33" t="s">
        <v>134</v>
      </c>
    </row>
    <row r="34" spans="1:1">
      <c r="A34" t="s">
        <v>135</v>
      </c>
    </row>
  </sheetData>
  <sheetProtection algorithmName="SHA-512" hashValue="pnHPG2jU6xr1+uF7rD7Yc2exfrkglGShrol4Ng3iw89TvQiuvZ8h12Vr27vK6C+ca+oY5GpQsf81jMIrtxkudg==" saltValue="b6bRlqE+ZbBMHbcCTIiziQ==" spinCount="100000" sheet="1" objects="1" scenarios="1" selectLockedCells="1"/>
  <mergeCells count="1">
    <mergeCell ref="B4:B5"/>
  </mergeCells>
  <dataValidations count="1">
    <dataValidation type="list" allowBlank="1" showInputMessage="1" showErrorMessage="1" sqref="B4" xr:uid="{00000000-0002-0000-0600-000000000000}">
      <formula1>$A$32:$A$34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view="pageBreakPreview" zoomScaleNormal="100" zoomScaleSheetLayoutView="100" workbookViewId="0">
      <selection activeCell="B8" sqref="B8"/>
    </sheetView>
  </sheetViews>
  <sheetFormatPr defaultRowHeight="15"/>
  <cols>
    <col min="1" max="1" width="22.5703125" bestFit="1" customWidth="1"/>
    <col min="2" max="3" width="13" customWidth="1"/>
    <col min="4" max="4" width="15.140625" bestFit="1" customWidth="1"/>
    <col min="5" max="6" width="13" customWidth="1"/>
  </cols>
  <sheetData>
    <row r="1" spans="1:6">
      <c r="A1" s="56" t="str">
        <f>+Budget!A1</f>
        <v>Organization</v>
      </c>
    </row>
    <row r="2" spans="1:6">
      <c r="A2" s="1" t="s">
        <v>136</v>
      </c>
    </row>
    <row r="4" spans="1:6" ht="30">
      <c r="A4" s="5" t="s">
        <v>93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97</v>
      </c>
    </row>
    <row r="5" spans="1:6">
      <c r="A5" s="34" t="s">
        <v>137</v>
      </c>
      <c r="B5" s="73"/>
      <c r="C5" s="64"/>
      <c r="D5" s="64"/>
      <c r="E5" s="64"/>
      <c r="F5" s="54">
        <f>SUM(A5:E5)</f>
        <v>0</v>
      </c>
    </row>
    <row r="6" spans="1:6">
      <c r="A6" s="63"/>
      <c r="B6" s="64"/>
      <c r="C6" s="64"/>
      <c r="D6" s="64"/>
      <c r="E6" s="64"/>
      <c r="F6" s="54">
        <f t="shared" ref="F6:F21" si="0">SUM(A6:E6)</f>
        <v>0</v>
      </c>
    </row>
    <row r="7" spans="1:6">
      <c r="A7" s="63"/>
      <c r="B7" s="64"/>
      <c r="C7" s="64"/>
      <c r="D7" s="64"/>
      <c r="E7" s="64"/>
      <c r="F7" s="54">
        <f t="shared" si="0"/>
        <v>0</v>
      </c>
    </row>
    <row r="8" spans="1:6">
      <c r="A8" s="63"/>
      <c r="B8" s="64"/>
      <c r="C8" s="64"/>
      <c r="D8" s="64"/>
      <c r="E8" s="64"/>
      <c r="F8" s="54">
        <f t="shared" si="0"/>
        <v>0</v>
      </c>
    </row>
    <row r="9" spans="1:6">
      <c r="A9" s="63"/>
      <c r="B9" s="64"/>
      <c r="C9" s="64"/>
      <c r="D9" s="64"/>
      <c r="E9" s="64"/>
      <c r="F9" s="54">
        <f t="shared" si="0"/>
        <v>0</v>
      </c>
    </row>
    <row r="10" spans="1:6">
      <c r="A10" s="67"/>
      <c r="B10" s="64"/>
      <c r="C10" s="64"/>
      <c r="D10" s="64"/>
      <c r="E10" s="64"/>
      <c r="F10" s="54">
        <f t="shared" si="0"/>
        <v>0</v>
      </c>
    </row>
    <row r="11" spans="1:6">
      <c r="A11" s="67"/>
      <c r="B11" s="64"/>
      <c r="C11" s="64"/>
      <c r="D11" s="64"/>
      <c r="E11" s="64"/>
      <c r="F11" s="54">
        <f t="shared" si="0"/>
        <v>0</v>
      </c>
    </row>
    <row r="12" spans="1:6">
      <c r="A12" s="67"/>
      <c r="B12" s="64"/>
      <c r="C12" s="64"/>
      <c r="D12" s="64"/>
      <c r="E12" s="64"/>
      <c r="F12" s="54">
        <f t="shared" si="0"/>
        <v>0</v>
      </c>
    </row>
    <row r="13" spans="1:6">
      <c r="A13" s="67"/>
      <c r="B13" s="64"/>
      <c r="C13" s="64"/>
      <c r="D13" s="64"/>
      <c r="E13" s="64"/>
      <c r="F13" s="54">
        <f t="shared" si="0"/>
        <v>0</v>
      </c>
    </row>
    <row r="14" spans="1:6">
      <c r="A14" s="67"/>
      <c r="B14" s="64"/>
      <c r="C14" s="64"/>
      <c r="D14" s="64"/>
      <c r="E14" s="64"/>
      <c r="F14" s="54">
        <f t="shared" si="0"/>
        <v>0</v>
      </c>
    </row>
    <row r="15" spans="1:6">
      <c r="A15" s="63"/>
      <c r="B15" s="64"/>
      <c r="C15" s="64"/>
      <c r="D15" s="64"/>
      <c r="E15" s="64"/>
      <c r="F15" s="54">
        <f t="shared" si="0"/>
        <v>0</v>
      </c>
    </row>
    <row r="16" spans="1:6">
      <c r="A16" s="63"/>
      <c r="B16" s="64"/>
      <c r="C16" s="64"/>
      <c r="D16" s="64"/>
      <c r="E16" s="64"/>
      <c r="F16" s="54">
        <f t="shared" si="0"/>
        <v>0</v>
      </c>
    </row>
    <row r="17" spans="1:6">
      <c r="A17" s="63"/>
      <c r="B17" s="64"/>
      <c r="C17" s="64"/>
      <c r="D17" s="64"/>
      <c r="E17" s="64"/>
      <c r="F17" s="54">
        <f t="shared" si="0"/>
        <v>0</v>
      </c>
    </row>
    <row r="18" spans="1:6">
      <c r="A18" s="63"/>
      <c r="B18" s="64"/>
      <c r="C18" s="64"/>
      <c r="D18" s="64"/>
      <c r="E18" s="64"/>
      <c r="F18" s="54">
        <f t="shared" si="0"/>
        <v>0</v>
      </c>
    </row>
    <row r="19" spans="1:6">
      <c r="A19" s="63"/>
      <c r="B19" s="64"/>
      <c r="C19" s="64"/>
      <c r="D19" s="64"/>
      <c r="E19" s="64"/>
      <c r="F19" s="54">
        <f t="shared" si="0"/>
        <v>0</v>
      </c>
    </row>
    <row r="20" spans="1:6">
      <c r="A20" s="63"/>
      <c r="B20" s="64"/>
      <c r="C20" s="64"/>
      <c r="D20" s="64"/>
      <c r="E20" s="64"/>
      <c r="F20" s="54">
        <f t="shared" si="0"/>
        <v>0</v>
      </c>
    </row>
    <row r="21" spans="1:6">
      <c r="A21" s="63"/>
      <c r="B21" s="64"/>
      <c r="C21" s="64"/>
      <c r="D21" s="64"/>
      <c r="E21" s="64"/>
      <c r="F21" s="54">
        <f t="shared" si="0"/>
        <v>0</v>
      </c>
    </row>
    <row r="22" spans="1:6">
      <c r="A22" s="4"/>
      <c r="B22" s="54">
        <f>SUM(B5:B21)</f>
        <v>0</v>
      </c>
      <c r="C22" s="54">
        <f t="shared" ref="C22:F22" si="1">SUM(C5:C21)</f>
        <v>0</v>
      </c>
      <c r="D22" s="54">
        <f t="shared" si="1"/>
        <v>0</v>
      </c>
      <c r="E22" s="54">
        <f t="shared" si="1"/>
        <v>0</v>
      </c>
      <c r="F22" s="54">
        <f t="shared" si="1"/>
        <v>0</v>
      </c>
    </row>
  </sheetData>
  <sheetProtection algorithmName="SHA-512" hashValue="tGuogJCNPsW65LdNuf9ySSfMYilJYEP0sBIEYlJhspCTIXm+sP55R1iMR3Ms4ssJlgSPHFSNbJtiw442oqbOwQ==" saltValue="Pt7ocB4IgpZ1GdCroNJWZA==" spinCount="100000" sheet="1" objects="1" scenarios="1" select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871B055CF654AA8344C92443E02B3" ma:contentTypeVersion="14" ma:contentTypeDescription="Create a new document." ma:contentTypeScope="" ma:versionID="bd7a6f7fe0c64f7e106e901e0320df01">
  <xsd:schema xmlns:xsd="http://www.w3.org/2001/XMLSchema" xmlns:xs="http://www.w3.org/2001/XMLSchema" xmlns:p="http://schemas.microsoft.com/office/2006/metadata/properties" xmlns:ns2="f14e5b91-9e5d-4aae-a92f-0a4edefc2ca9" xmlns:ns3="a04647f4-41f7-4505-9ad8-70cd15644408" targetNamespace="http://schemas.microsoft.com/office/2006/metadata/properties" ma:root="true" ma:fieldsID="bad1ad25d2356003bfbf4584b87fea85" ns2:_="" ns3:_="">
    <xsd:import namespace="f14e5b91-9e5d-4aae-a92f-0a4edefc2ca9"/>
    <xsd:import namespace="a04647f4-41f7-4505-9ad8-70cd15644408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e5b91-9e5d-4aae-a92f-0a4edefc2ca9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c7f73c28-16a6-43df-a20c-652fdf236858}" ma:internalName="TaxCatchAll" ma:showField="CatchAllData" ma:web="f14e5b91-9e5d-4aae-a92f-0a4edefc2c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647f4-41f7-4505-9ad8-70cd15644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1fb8ae9-92f6-42c8-abd0-63c8f7f654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e5b91-9e5d-4aae-a92f-0a4edefc2ca9" xsi:nil="true"/>
    <lcf76f155ced4ddcb4097134ff3c332f xmlns="a04647f4-41f7-4505-9ad8-70cd156444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33E0F4-7974-4CC7-8700-16284B5EE905}"/>
</file>

<file path=customXml/itemProps2.xml><?xml version="1.0" encoding="utf-8"?>
<ds:datastoreItem xmlns:ds="http://schemas.openxmlformats.org/officeDocument/2006/customXml" ds:itemID="{2FD98A55-7087-4773-B33F-7EEB61EDE0D9}"/>
</file>

<file path=customXml/itemProps3.xml><?xml version="1.0" encoding="utf-8"?>
<ds:datastoreItem xmlns:ds="http://schemas.openxmlformats.org/officeDocument/2006/customXml" ds:itemID="{2CCFEC4B-439A-47D9-B2DE-ECA8FFC4B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Herron</dc:creator>
  <cp:keywords/>
  <dc:description/>
  <cp:lastModifiedBy/>
  <cp:revision/>
  <dcterms:created xsi:type="dcterms:W3CDTF">2017-03-14T15:38:40Z</dcterms:created>
  <dcterms:modified xsi:type="dcterms:W3CDTF">2026-09-28T15:54:59Z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0x010100EE8871B055CF654AA8344C92443E02B3</vt:lpwstr>
  </property>
</Properties>
</file>